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9" l="1"/>
  <c r="AB76" i="63"/>
  <c r="AB72"/>
  <c r="AB68"/>
  <c r="AB64"/>
  <c r="AB60"/>
  <c r="AB56"/>
  <c r="AB52"/>
  <c r="AB48"/>
  <c r="AB44"/>
  <c r="AB40"/>
  <c r="AB36"/>
  <c r="AB32"/>
  <c r="AB28"/>
  <c r="AB24"/>
  <c r="AB20"/>
  <c r="AB16"/>
  <c r="AB4"/>
  <c r="AB97"/>
  <c r="AB93"/>
  <c r="AB89"/>
  <c r="AB85"/>
  <c r="AB81"/>
  <c r="AB77"/>
  <c r="AB73"/>
  <c r="AB69"/>
  <c r="AB89" i="62"/>
  <c r="AB81"/>
  <c r="AB61"/>
  <c r="AB45"/>
  <c r="AB41"/>
  <c r="AB37"/>
  <c r="AB25"/>
  <c r="AB5"/>
  <c r="AB60"/>
  <c r="AB52"/>
  <c r="AB48"/>
  <c r="AB40"/>
  <c r="AB20"/>
  <c r="AB96" i="61"/>
  <c r="AB92"/>
  <c r="AB88"/>
  <c r="AB84"/>
  <c r="AB80"/>
  <c r="AB76"/>
  <c r="AB64"/>
  <c r="AB60"/>
  <c r="AB52"/>
  <c r="AB48"/>
  <c r="AB44"/>
  <c r="AB40"/>
  <c r="AB32"/>
  <c r="AB4"/>
  <c r="AB93"/>
  <c r="AB89"/>
  <c r="AA8" i="63"/>
  <c r="AA6"/>
  <c r="AA97" i="62"/>
  <c r="AA81"/>
  <c r="AA49"/>
  <c r="AA11"/>
  <c r="AA9"/>
  <c r="AA58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2" i="57" l="1"/>
  <c r="F55" i="56"/>
  <c r="F11"/>
  <c r="B99"/>
  <c r="F35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6"/>
  <c r="V98"/>
  <c r="O98"/>
  <c r="V10" i="56"/>
  <c r="V26"/>
  <c r="O35"/>
  <c r="V40"/>
  <c r="O51"/>
  <c r="N8" i="55"/>
  <c r="F9"/>
  <c r="I99"/>
  <c r="M99"/>
  <c r="N12"/>
  <c r="O12" s="1"/>
  <c r="F13"/>
  <c r="N28"/>
  <c r="F29"/>
  <c r="V38"/>
  <c r="G42"/>
  <c r="N44"/>
  <c r="F45"/>
  <c r="V54"/>
  <c r="G58"/>
  <c r="N60"/>
  <c r="F61"/>
  <c r="O72"/>
  <c r="O13" i="56"/>
  <c r="O45"/>
  <c r="O65"/>
  <c r="V74" i="55"/>
  <c r="V82"/>
  <c r="V94"/>
  <c r="O94"/>
  <c r="O15" i="56"/>
  <c r="V38"/>
  <c r="O47"/>
  <c r="V54"/>
  <c r="O54"/>
  <c r="V59"/>
  <c r="O62"/>
  <c r="V70"/>
  <c r="V78"/>
  <c r="O78"/>
  <c r="V94"/>
  <c r="V12" i="55"/>
  <c r="V17"/>
  <c r="V90"/>
  <c r="V11" i="56"/>
  <c r="V18"/>
  <c r="V27"/>
  <c r="V32"/>
  <c r="V34"/>
  <c r="O34"/>
  <c r="V48"/>
  <c r="B99" i="55"/>
  <c r="F3"/>
  <c r="K99"/>
  <c r="F5"/>
  <c r="G18"/>
  <c r="N20"/>
  <c r="O20" s="1"/>
  <c r="F21"/>
  <c r="N36"/>
  <c r="F37"/>
  <c r="G50"/>
  <c r="N52"/>
  <c r="F53"/>
  <c r="O5" i="56"/>
  <c r="O21"/>
  <c r="O53"/>
  <c r="O61"/>
  <c r="O69"/>
  <c r="O77"/>
  <c r="O93"/>
  <c r="O70" i="55"/>
  <c r="O86"/>
  <c r="O7" i="56"/>
  <c r="O23"/>
  <c r="O30"/>
  <c r="V39"/>
  <c r="V63"/>
  <c r="V90"/>
  <c r="V98"/>
  <c r="J99" i="55"/>
  <c r="G6"/>
  <c r="N24"/>
  <c r="N40"/>
  <c r="N56"/>
  <c r="O56" i="56"/>
  <c r="V75" i="55"/>
  <c r="V56" i="56"/>
  <c r="V64"/>
  <c r="B99" i="57"/>
  <c r="F3"/>
  <c r="K99"/>
  <c r="N82"/>
  <c r="F83"/>
  <c r="F97"/>
  <c r="C99" i="58"/>
  <c r="I99"/>
  <c r="M99"/>
  <c r="N4"/>
  <c r="F5"/>
  <c r="N12"/>
  <c r="F13"/>
  <c r="N20"/>
  <c r="F21"/>
  <c r="V50"/>
  <c r="V82"/>
  <c r="V72" i="55"/>
  <c r="V76"/>
  <c r="F3" i="56"/>
  <c r="F99" s="1"/>
  <c r="V5"/>
  <c r="V9"/>
  <c r="V17"/>
  <c r="V21"/>
  <c r="V25"/>
  <c r="V29"/>
  <c r="V41"/>
  <c r="V45"/>
  <c r="V49"/>
  <c r="V53"/>
  <c r="V65"/>
  <c r="V69"/>
  <c r="V73"/>
  <c r="V77"/>
  <c r="V81"/>
  <c r="V85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C99" i="56"/>
  <c r="G91" i="58"/>
  <c r="V91" s="1"/>
  <c r="G75"/>
  <c r="O75" s="1"/>
  <c r="G43"/>
  <c r="V43" s="1"/>
  <c r="G27"/>
  <c r="O27" s="1"/>
  <c r="G11"/>
  <c r="V11" s="1"/>
  <c r="G34" i="55"/>
  <c r="O34" s="1"/>
  <c r="O66" i="58"/>
  <c r="O93"/>
  <c r="O45"/>
  <c r="O29"/>
  <c r="O32" i="56"/>
  <c r="O9"/>
  <c r="O70"/>
  <c r="O46"/>
  <c r="O10"/>
  <c r="O95"/>
  <c r="O17" i="55"/>
  <c r="O3"/>
  <c r="O87"/>
  <c r="O65" i="58"/>
  <c r="O25"/>
  <c r="O97" i="56"/>
  <c r="O92"/>
  <c r="O68"/>
  <c r="O44"/>
  <c r="O76"/>
  <c r="O52"/>
  <c r="V50"/>
  <c r="O40"/>
  <c r="O36"/>
  <c r="V33"/>
  <c r="O24"/>
  <c r="G78" i="55"/>
  <c r="G66"/>
  <c r="G32"/>
  <c r="V32" s="1"/>
  <c r="O96"/>
  <c r="V92"/>
  <c r="O60"/>
  <c r="O52"/>
  <c r="G26"/>
  <c r="O14"/>
  <c r="G10"/>
  <c r="O96" i="56"/>
  <c r="O89"/>
  <c r="O88"/>
  <c r="O84"/>
  <c r="O72"/>
  <c r="O37"/>
  <c r="O29"/>
  <c r="O6"/>
  <c r="O86"/>
  <c r="O74"/>
  <c r="O64"/>
  <c r="O60"/>
  <c r="O58"/>
  <c r="O57"/>
  <c r="V46"/>
  <c r="O42"/>
  <c r="O38"/>
  <c r="O28"/>
  <c r="O25"/>
  <c r="O22"/>
  <c r="O14"/>
  <c r="O71" i="55"/>
  <c r="G59"/>
  <c r="V59" s="1"/>
  <c r="G55"/>
  <c r="V55" s="1"/>
  <c r="G39"/>
  <c r="V39" s="1"/>
  <c r="G35"/>
  <c r="V35" s="1"/>
  <c r="O28"/>
  <c r="O22"/>
  <c r="O19"/>
  <c r="O11"/>
  <c r="E99"/>
  <c r="V88"/>
  <c r="O84"/>
  <c r="V80"/>
  <c r="O68"/>
  <c r="V64"/>
  <c r="O56"/>
  <c r="V51"/>
  <c r="O48"/>
  <c r="O44"/>
  <c r="O40"/>
  <c r="O36"/>
  <c r="O30"/>
  <c r="O24"/>
  <c r="O9"/>
  <c r="O26" i="58"/>
  <c r="O74"/>
  <c r="V65"/>
  <c r="G59"/>
  <c r="O59" s="1"/>
  <c r="O53"/>
  <c r="E99"/>
  <c r="O81"/>
  <c r="O57"/>
  <c r="O41"/>
  <c r="V27"/>
  <c r="V25"/>
  <c r="O17"/>
  <c r="G46" i="57"/>
  <c r="V46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V75" i="58" l="1"/>
  <c r="V34" i="55"/>
  <c r="O91" i="58"/>
  <c r="O59" i="55"/>
  <c r="O32"/>
  <c r="O9" i="57"/>
  <c r="O78" i="55"/>
  <c r="V78"/>
  <c r="O66"/>
  <c r="V66"/>
  <c r="O35"/>
  <c r="O8" i="56"/>
  <c r="O4"/>
  <c r="O49" i="55"/>
  <c r="O46" i="57"/>
  <c r="O5"/>
  <c r="V59" i="58"/>
  <c r="V13" i="57"/>
  <c r="O77"/>
  <c r="O61"/>
  <c r="V4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N21" i="78"/>
  <c r="K71"/>
  <c r="N39"/>
  <c r="I64"/>
  <c r="N20"/>
  <c r="K58"/>
  <c r="B13"/>
  <c r="L42"/>
  <c r="J45"/>
  <c r="H75"/>
  <c r="H68"/>
  <c r="I10"/>
  <c r="K28"/>
  <c r="G89"/>
  <c r="J23"/>
  <c r="G12"/>
  <c r="K65"/>
  <c r="C1"/>
  <c r="K91"/>
  <c r="I61"/>
  <c r="K75"/>
  <c r="B10"/>
  <c r="P21"/>
  <c r="I60"/>
  <c r="L60"/>
  <c r="B22"/>
  <c r="H76"/>
  <c r="G14"/>
  <c r="L87"/>
  <c r="B59"/>
  <c r="H34"/>
  <c r="G68"/>
  <c r="L61"/>
  <c r="P66"/>
  <c r="O65"/>
  <c r="L43"/>
  <c r="I80"/>
  <c r="H21"/>
  <c r="O64"/>
  <c r="P51"/>
  <c r="N41"/>
  <c r="P38"/>
  <c r="G61"/>
  <c r="N62"/>
  <c r="B77"/>
  <c r="G62"/>
  <c r="O62"/>
  <c r="K54"/>
  <c r="I57"/>
  <c r="N58"/>
  <c r="G94"/>
  <c r="N10"/>
  <c r="N63"/>
  <c r="H95"/>
  <c r="P50"/>
  <c r="K37"/>
  <c r="P82"/>
  <c r="N76"/>
  <c r="P56"/>
  <c r="I70"/>
  <c r="K84"/>
  <c r="P57"/>
  <c r="I90"/>
  <c r="P95"/>
  <c r="J29"/>
  <c r="L47"/>
  <c r="H44"/>
  <c r="B47"/>
  <c r="J39"/>
  <c r="L9"/>
  <c r="K92"/>
  <c r="B95"/>
  <c r="B96"/>
  <c r="B81"/>
  <c r="L54"/>
  <c r="P19"/>
  <c r="I7"/>
  <c r="H18"/>
  <c r="P36"/>
  <c r="H52"/>
  <c r="B9"/>
  <c r="I49"/>
  <c r="J6"/>
  <c r="L34"/>
  <c r="B49"/>
  <c r="Q23"/>
  <c r="J26"/>
  <c r="L36"/>
  <c r="J47"/>
  <c r="P35"/>
  <c r="P94"/>
  <c r="P67"/>
  <c r="H66"/>
  <c r="N97"/>
  <c r="P84"/>
  <c r="N25"/>
  <c r="B33"/>
  <c r="G27"/>
  <c r="I19"/>
  <c r="J19"/>
  <c r="K47"/>
  <c r="Q25"/>
  <c r="O63"/>
  <c r="Q24"/>
  <c r="P23"/>
  <c r="N77"/>
  <c r="I29"/>
  <c r="K72"/>
  <c r="O6"/>
  <c r="J59"/>
  <c r="B30"/>
  <c r="G52"/>
  <c r="Q95"/>
  <c r="K12"/>
  <c r="N86"/>
  <c r="Q8"/>
  <c r="P12"/>
  <c r="L32"/>
  <c r="Q17"/>
  <c r="O16"/>
  <c r="I21"/>
  <c r="N15"/>
  <c r="Q27"/>
  <c r="K21"/>
  <c r="J84"/>
  <c r="I62"/>
  <c r="J67"/>
  <c r="N34"/>
  <c r="N69"/>
  <c r="P80"/>
  <c r="H22"/>
  <c r="Q44"/>
  <c r="N79"/>
  <c r="K18"/>
  <c r="N38"/>
  <c r="N75"/>
  <c r="Q64"/>
  <c r="P64"/>
  <c r="B5"/>
  <c r="I23"/>
  <c r="K59"/>
  <c r="L23"/>
  <c r="K46"/>
  <c r="P32"/>
  <c r="Q62"/>
  <c r="G82"/>
  <c r="N68"/>
  <c r="P41"/>
  <c r="Q65"/>
  <c r="J57"/>
  <c r="B64"/>
  <c r="G60"/>
  <c r="G55"/>
  <c r="J95"/>
  <c r="O75"/>
  <c r="I48"/>
  <c r="H29"/>
  <c r="P75"/>
  <c r="H40"/>
  <c r="L8"/>
  <c r="G18"/>
  <c r="P85"/>
  <c r="K97"/>
  <c r="G92"/>
  <c r="P97"/>
  <c r="G88"/>
  <c r="K19"/>
  <c r="H51"/>
  <c r="P34"/>
  <c r="Q84"/>
  <c r="P8"/>
  <c r="Q52"/>
  <c r="N56"/>
  <c r="P9"/>
  <c r="K29"/>
  <c r="O95"/>
  <c r="O82"/>
  <c r="G87"/>
  <c r="Q60"/>
  <c r="H91"/>
  <c r="B88"/>
  <c r="L92"/>
  <c r="Q85"/>
  <c r="N13"/>
  <c r="O96"/>
  <c r="Q54"/>
  <c r="Q33"/>
  <c r="P60"/>
  <c r="Q67"/>
  <c r="J48"/>
  <c r="G54"/>
  <c r="L56"/>
  <c r="H67"/>
  <c r="K10"/>
  <c r="H8"/>
  <c r="J80"/>
  <c r="H33"/>
  <c r="G69"/>
  <c r="H14"/>
  <c r="B79"/>
  <c r="Q87"/>
  <c r="K60"/>
  <c r="H23"/>
  <c r="H15"/>
  <c r="N51"/>
  <c r="B86"/>
  <c r="G81"/>
  <c r="P79"/>
  <c r="I81"/>
  <c r="G7"/>
  <c r="H64"/>
  <c r="I12"/>
  <c r="H89"/>
  <c r="L78"/>
  <c r="H70"/>
  <c r="J43"/>
  <c r="I43"/>
  <c r="G11"/>
  <c r="K80"/>
  <c r="P69"/>
  <c r="H13"/>
  <c r="L80"/>
  <c r="N66"/>
  <c r="N65"/>
  <c r="P45"/>
  <c r="H43"/>
  <c r="N7"/>
  <c r="P52"/>
  <c r="P44"/>
  <c r="I59"/>
  <c r="H96"/>
  <c r="I46"/>
  <c r="K49"/>
  <c r="L29"/>
  <c r="N50"/>
  <c r="H65"/>
  <c r="J9"/>
  <c r="I87"/>
  <c r="Q43"/>
  <c r="P47"/>
  <c r="B32"/>
  <c r="L48"/>
  <c r="Q63"/>
  <c r="G58"/>
  <c r="Q90"/>
  <c r="I89"/>
  <c r="O12"/>
  <c r="G32"/>
  <c r="H35"/>
  <c r="I88"/>
  <c r="P14"/>
  <c r="N30"/>
  <c r="L37"/>
  <c r="K69"/>
  <c r="I17"/>
  <c r="P63"/>
  <c r="L66"/>
  <c r="J17"/>
  <c r="J79"/>
  <c r="Q10"/>
  <c r="J89"/>
  <c r="G37"/>
  <c r="J7"/>
  <c r="B90"/>
  <c r="P43"/>
  <c r="G35"/>
  <c r="O90"/>
  <c r="N90"/>
  <c r="K3"/>
  <c r="Q13"/>
  <c r="O56"/>
  <c r="K88"/>
  <c r="O23"/>
  <c r="G93"/>
  <c r="I16"/>
  <c r="P92"/>
  <c r="H3"/>
  <c r="B45"/>
  <c r="J83"/>
  <c r="L16"/>
  <c r="K16"/>
  <c r="B57"/>
  <c r="Q74"/>
  <c r="O77"/>
  <c r="O78"/>
  <c r="P96"/>
  <c r="H25"/>
  <c r="H26"/>
  <c r="I11"/>
  <c r="H28"/>
  <c r="B52"/>
  <c r="G10"/>
  <c r="N3"/>
  <c r="P18"/>
  <c r="O20"/>
  <c r="I85"/>
  <c r="B40"/>
  <c r="H61"/>
  <c r="O31"/>
  <c r="N31"/>
  <c r="I65"/>
  <c r="P20"/>
  <c r="J91"/>
  <c r="B11"/>
  <c r="Q20"/>
  <c r="J60"/>
  <c r="O21"/>
  <c r="B26"/>
  <c r="G78"/>
  <c r="I56"/>
  <c r="H62"/>
  <c r="B34"/>
  <c r="J64"/>
  <c r="B17"/>
  <c r="O61"/>
  <c r="B53"/>
  <c r="L31"/>
  <c r="K64"/>
  <c r="B12"/>
  <c r="N18"/>
  <c r="I75"/>
  <c r="D1"/>
  <c r="J78"/>
  <c r="J21"/>
  <c r="B73"/>
  <c r="B38"/>
  <c r="L27"/>
  <c r="J31"/>
  <c r="G98"/>
  <c r="O86"/>
  <c r="G41"/>
  <c r="Q4"/>
  <c r="O5"/>
  <c r="K90"/>
  <c r="O18"/>
  <c r="P3"/>
  <c r="N87"/>
  <c r="P31"/>
  <c r="I58"/>
  <c r="H78"/>
  <c r="G63"/>
  <c r="K78"/>
  <c r="G34"/>
  <c r="H98"/>
  <c r="K36"/>
  <c r="K81"/>
  <c r="G8"/>
  <c r="H7"/>
  <c r="G67"/>
  <c r="J12"/>
  <c r="G70"/>
  <c r="H69"/>
  <c r="K23"/>
  <c r="H90"/>
  <c r="J81"/>
  <c r="H16"/>
  <c r="P62"/>
  <c r="K48"/>
  <c r="L28"/>
  <c r="H20"/>
  <c r="P68"/>
  <c r="N44"/>
  <c r="H45"/>
  <c r="H46"/>
  <c r="G2"/>
  <c r="J28"/>
  <c r="L6"/>
  <c r="B83"/>
  <c r="H39"/>
  <c r="J36"/>
  <c r="L26"/>
  <c r="L91"/>
  <c r="N24"/>
  <c r="O76"/>
  <c r="O11"/>
  <c r="L83"/>
  <c r="Q7"/>
  <c r="L70"/>
  <c r="B44"/>
  <c r="B43"/>
  <c r="H84"/>
  <c r="O88"/>
  <c r="I93"/>
  <c r="N16"/>
  <c r="Q89"/>
  <c r="B37"/>
  <c r="B36"/>
  <c r="B51"/>
  <c r="Q77"/>
  <c r="H4"/>
  <c r="N96"/>
  <c r="Q81"/>
  <c r="B54"/>
  <c r="B14"/>
  <c r="P71"/>
  <c r="K57"/>
  <c r="J72"/>
  <c r="P11"/>
  <c r="B28"/>
  <c r="O87"/>
  <c r="Q11"/>
  <c r="N27"/>
  <c r="L20"/>
  <c r="K85"/>
  <c r="Q31"/>
  <c r="J71"/>
  <c r="B20"/>
  <c r="H55"/>
  <c r="Q18"/>
  <c r="K62"/>
  <c r="E1"/>
  <c r="F1"/>
  <c r="Q21"/>
  <c r="B25"/>
  <c r="Q59"/>
  <c r="I91"/>
  <c r="B18"/>
  <c r="J42"/>
  <c r="Q93"/>
  <c r="H11"/>
  <c r="I55"/>
  <c r="J58"/>
  <c r="N64"/>
  <c r="L12"/>
  <c r="G13"/>
  <c r="J61"/>
  <c r="H24"/>
  <c r="L71"/>
  <c r="G73"/>
  <c r="N40"/>
  <c r="J63"/>
  <c r="P29"/>
  <c r="L25"/>
  <c r="I44"/>
  <c r="J50"/>
  <c r="I52"/>
  <c r="L24"/>
  <c r="J62"/>
  <c r="L62"/>
  <c r="O4"/>
  <c r="H73"/>
  <c r="Q48"/>
  <c r="Q36"/>
  <c r="P72"/>
  <c r="N48"/>
  <c r="N98"/>
  <c r="K45"/>
  <c r="I25"/>
  <c r="L53"/>
  <c r="K22"/>
  <c r="N71"/>
  <c r="J75"/>
  <c r="L52"/>
  <c r="N26"/>
  <c r="Q26"/>
  <c r="I35"/>
  <c r="K44"/>
  <c r="L58"/>
  <c r="J24"/>
  <c r="G72"/>
  <c r="N9"/>
  <c r="B89"/>
  <c r="P59"/>
  <c r="O48"/>
  <c r="O19"/>
  <c r="G22"/>
  <c r="P46"/>
  <c r="O59"/>
  <c r="G30"/>
  <c r="I84"/>
  <c r="O9"/>
  <c r="Q66"/>
  <c r="I92"/>
  <c r="H56"/>
  <c r="G24"/>
  <c r="I67"/>
  <c r="G19"/>
  <c r="L59"/>
  <c r="J56"/>
  <c r="H42"/>
  <c r="H94"/>
  <c r="H58"/>
  <c r="I73"/>
  <c r="Q96"/>
  <c r="K76"/>
  <c r="H32"/>
  <c r="G38"/>
  <c r="O13"/>
  <c r="L3"/>
  <c r="K17"/>
  <c r="N32"/>
  <c r="H31"/>
  <c r="P90"/>
  <c r="O92"/>
  <c r="N57"/>
  <c r="N12"/>
  <c r="J85"/>
  <c r="K87"/>
  <c r="G9"/>
  <c r="L67"/>
  <c r="G5"/>
  <c r="I98"/>
  <c r="Q91"/>
  <c r="K77"/>
  <c r="G57"/>
  <c r="O93"/>
  <c r="Q34"/>
  <c r="Q55"/>
  <c r="I86"/>
  <c r="L88"/>
  <c r="H82"/>
  <c r="B67"/>
  <c r="N95"/>
  <c r="G25"/>
  <c r="K8"/>
  <c r="N82"/>
  <c r="N52"/>
  <c r="B6"/>
  <c r="K39"/>
  <c r="I83"/>
  <c r="P74"/>
  <c r="L89"/>
  <c r="P58"/>
  <c r="O35"/>
  <c r="G31"/>
  <c r="H36"/>
  <c r="J37"/>
  <c r="L41"/>
  <c r="J16"/>
  <c r="J66"/>
  <c r="Q12"/>
  <c r="L19"/>
  <c r="H74"/>
  <c r="J41"/>
  <c r="I38"/>
  <c r="L51"/>
  <c r="N42"/>
  <c r="J40"/>
  <c r="I69"/>
  <c r="O42"/>
  <c r="K40"/>
  <c r="Q92"/>
  <c r="L73"/>
  <c r="B42"/>
  <c r="G86"/>
  <c r="N55"/>
  <c r="K11"/>
  <c r="J70"/>
  <c r="G84"/>
  <c r="Q88"/>
  <c r="O89"/>
  <c r="O7"/>
  <c r="N17"/>
  <c r="G76"/>
  <c r="H50"/>
  <c r="P17"/>
  <c r="G77"/>
  <c r="K82"/>
  <c r="O66"/>
  <c r="J87"/>
  <c r="O41"/>
  <c r="H17"/>
  <c r="G21"/>
  <c r="G23"/>
  <c r="H59"/>
  <c r="Q79"/>
  <c r="O38"/>
  <c r="H93"/>
  <c r="L76"/>
  <c r="I82"/>
  <c r="O85"/>
  <c r="L74"/>
  <c r="Q50"/>
  <c r="O43"/>
  <c r="J94"/>
  <c r="O8"/>
  <c r="B78"/>
  <c r="Q22"/>
  <c r="O68"/>
  <c r="O36"/>
  <c r="O51"/>
  <c r="L21"/>
  <c r="B58"/>
  <c r="G16"/>
  <c r="J96"/>
  <c r="O34"/>
  <c r="O40"/>
  <c r="I77"/>
  <c r="G51"/>
  <c r="L96"/>
  <c r="B69"/>
  <c r="H37"/>
  <c r="N33"/>
  <c r="I3"/>
  <c r="K74"/>
  <c r="L94"/>
  <c r="N43"/>
  <c r="L86"/>
  <c r="K89"/>
  <c r="H57"/>
  <c r="K7"/>
  <c r="H38"/>
  <c r="G36"/>
  <c r="J86"/>
  <c r="B70"/>
  <c r="O10"/>
  <c r="I40"/>
  <c r="L69"/>
  <c r="N92"/>
  <c r="O81"/>
  <c r="P55"/>
  <c r="O44"/>
  <c r="J27"/>
  <c r="H5"/>
  <c r="H6"/>
  <c r="B50"/>
  <c r="L72"/>
  <c r="B7"/>
  <c r="B55"/>
  <c r="O50"/>
  <c r="G28"/>
  <c r="O32"/>
  <c r="B46"/>
  <c r="P6"/>
  <c r="N85"/>
  <c r="J77"/>
  <c r="Q94"/>
  <c r="L46"/>
  <c r="H2"/>
  <c r="N6"/>
  <c r="I97"/>
  <c r="I47"/>
  <c r="G17"/>
  <c r="B4"/>
  <c r="I71"/>
  <c r="K34"/>
  <c r="P37"/>
  <c r="B66"/>
  <c r="K96"/>
  <c r="P54"/>
  <c r="K94"/>
  <c r="H53"/>
  <c r="J76"/>
  <c r="G3"/>
  <c r="N60"/>
  <c r="P87"/>
  <c r="G97"/>
  <c r="Q39"/>
  <c r="P77"/>
  <c r="O91"/>
  <c r="N19"/>
  <c r="I94"/>
  <c r="L33"/>
  <c r="Q57"/>
  <c r="J90"/>
  <c r="N36"/>
  <c r="O60"/>
  <c r="Q37"/>
  <c r="O22"/>
  <c r="I36"/>
  <c r="Q6"/>
  <c r="H88"/>
  <c r="B48"/>
  <c r="Q19"/>
  <c r="Q82"/>
  <c r="J13"/>
  <c r="L82"/>
  <c r="N89"/>
  <c r="K20"/>
  <c r="H10"/>
  <c r="N4"/>
  <c r="Q75"/>
  <c r="L7"/>
  <c r="K53"/>
  <c r="J53"/>
  <c r="I45"/>
  <c r="L35"/>
  <c r="O49"/>
  <c r="L64"/>
  <c r="I50"/>
  <c r="O26"/>
  <c r="N28"/>
  <c r="B35"/>
  <c r="J44"/>
  <c r="H97"/>
  <c r="B71"/>
  <c r="O14"/>
  <c r="Q16"/>
  <c r="N5"/>
  <c r="N88"/>
  <c r="O3"/>
  <c r="L85"/>
  <c r="L63"/>
  <c r="N29"/>
  <c r="J82"/>
  <c r="B72"/>
  <c r="L22"/>
  <c r="K35"/>
  <c r="K31"/>
  <c r="P15"/>
  <c r="P24"/>
  <c r="P4"/>
  <c r="P89"/>
  <c r="Q3"/>
  <c r="L95"/>
  <c r="J55"/>
  <c r="H71"/>
  <c r="N22"/>
  <c r="P88"/>
  <c r="K24"/>
  <c r="J92"/>
  <c r="I31"/>
  <c r="L50"/>
  <c r="K63"/>
  <c r="Q5"/>
  <c r="G26"/>
  <c r="B63"/>
  <c r="N73"/>
  <c r="K55"/>
  <c r="B60"/>
  <c r="J5"/>
  <c r="Q49"/>
  <c r="P49"/>
  <c r="P73"/>
  <c r="J4"/>
  <c r="N83"/>
  <c r="L4"/>
  <c r="B56"/>
  <c r="O83"/>
  <c r="P26"/>
  <c r="H81"/>
  <c r="Q38"/>
  <c r="O67"/>
  <c r="G43"/>
  <c r="K56"/>
  <c r="Q40"/>
  <c r="O47"/>
  <c r="N8"/>
  <c r="I96"/>
  <c r="Q35"/>
  <c r="N80"/>
  <c r="H54"/>
  <c r="N78"/>
  <c r="N81"/>
  <c r="K6"/>
  <c r="L84"/>
  <c r="I34"/>
  <c r="G46"/>
  <c r="B15"/>
  <c r="K32"/>
  <c r="Q56"/>
  <c r="B91"/>
  <c r="G48"/>
  <c r="I26"/>
  <c r="B84"/>
  <c r="I32"/>
  <c r="O17"/>
  <c r="I18"/>
  <c r="J33"/>
  <c r="P7"/>
  <c r="H77"/>
  <c r="B41"/>
  <c r="O94"/>
  <c r="I30"/>
  <c r="G66"/>
  <c r="Q9"/>
  <c r="O53"/>
  <c r="I33"/>
  <c r="I6"/>
  <c r="H49"/>
  <c r="O33"/>
  <c r="G74"/>
  <c r="N74"/>
  <c r="J10"/>
  <c r="P10"/>
  <c r="K83"/>
  <c r="B93"/>
  <c r="I20"/>
  <c r="G56"/>
  <c r="I53"/>
  <c r="L65"/>
  <c r="K50"/>
  <c r="L75"/>
  <c r="P22"/>
  <c r="K42"/>
  <c r="K25"/>
  <c r="J25"/>
  <c r="I63"/>
  <c r="O39"/>
  <c r="K52"/>
  <c r="J52"/>
  <c r="I22"/>
  <c r="P30"/>
  <c r="I42"/>
  <c r="B16"/>
  <c r="H83"/>
  <c r="N59"/>
  <c r="Q69"/>
  <c r="G80"/>
  <c r="P70"/>
  <c r="N46"/>
  <c r="G42"/>
  <c r="O29"/>
  <c r="J97"/>
  <c r="G15"/>
  <c r="Q41"/>
  <c r="O37"/>
  <c r="G20"/>
  <c r="O79"/>
  <c r="H60"/>
  <c r="G40"/>
  <c r="J49"/>
  <c r="Q30"/>
  <c r="P25"/>
  <c r="P13"/>
  <c r="G44"/>
  <c r="G47"/>
  <c r="O24"/>
  <c r="I37"/>
  <c r="J93"/>
  <c r="B94"/>
  <c r="K30"/>
  <c r="G39"/>
  <c r="J46"/>
  <c r="L30"/>
  <c r="I8"/>
  <c r="P78"/>
  <c r="K98"/>
  <c r="G96"/>
  <c r="G53"/>
  <c r="N23"/>
  <c r="H30"/>
  <c r="I9"/>
  <c r="K70"/>
  <c r="O97"/>
  <c r="B31"/>
  <c r="B75"/>
  <c r="Q97"/>
  <c r="B98"/>
  <c r="J11"/>
  <c r="P61"/>
  <c r="K33"/>
  <c r="J32"/>
  <c r="Q14"/>
  <c r="B39"/>
  <c r="B92"/>
  <c r="K73"/>
  <c r="L13"/>
  <c r="P86"/>
  <c r="B80"/>
  <c r="L55"/>
  <c r="B29"/>
  <c r="L44"/>
  <c r="B87"/>
  <c r="B27"/>
  <c r="P5"/>
  <c r="O27"/>
  <c r="L11"/>
  <c r="J35"/>
  <c r="J65"/>
  <c r="G75"/>
  <c r="I5"/>
  <c r="J22"/>
  <c r="I24"/>
  <c r="B2"/>
  <c r="L90"/>
  <c r="P76"/>
  <c r="K5"/>
  <c r="N49"/>
  <c r="I15"/>
  <c r="P48"/>
  <c r="H85"/>
  <c r="J15"/>
  <c r="N70"/>
  <c r="B61"/>
  <c r="P40"/>
  <c r="H19"/>
  <c r="P65"/>
  <c r="I27"/>
  <c r="L40"/>
  <c r="I14"/>
  <c r="K27"/>
  <c r="N53"/>
  <c r="H27"/>
  <c r="J73"/>
  <c r="O45"/>
  <c r="J38"/>
  <c r="L68"/>
  <c r="Q42"/>
  <c r="O55"/>
  <c r="K14"/>
  <c r="B68"/>
  <c r="Q86"/>
  <c r="P16"/>
  <c r="O15"/>
  <c r="G90"/>
  <c r="J34"/>
  <c r="K41"/>
  <c r="O54"/>
  <c r="L49"/>
  <c r="N35"/>
  <c r="H47"/>
  <c r="K13"/>
  <c r="K61"/>
  <c r="N94"/>
  <c r="P83"/>
  <c r="P98"/>
  <c r="O46"/>
  <c r="Q68"/>
  <c r="K15"/>
  <c r="Q71"/>
  <c r="I4"/>
  <c r="P39"/>
  <c r="G29"/>
  <c r="B76"/>
  <c r="G50"/>
  <c r="I54"/>
  <c r="H92"/>
  <c r="I39"/>
  <c r="O30"/>
  <c r="J69"/>
  <c r="Q53"/>
  <c r="I78"/>
  <c r="J51"/>
  <c r="N45"/>
  <c r="B21"/>
  <c r="N93"/>
  <c r="L10"/>
  <c r="B8"/>
  <c r="G59"/>
  <c r="I68"/>
  <c r="I51"/>
  <c r="B3"/>
  <c r="P93"/>
  <c r="K79"/>
  <c r="K66"/>
  <c r="J14"/>
  <c r="L98"/>
  <c r="J20"/>
  <c r="H9"/>
  <c r="G71"/>
  <c r="B23"/>
  <c r="B82"/>
  <c r="I66"/>
  <c r="L81"/>
  <c r="L14"/>
  <c r="P91"/>
  <c r="I95"/>
  <c r="K67"/>
  <c r="P53"/>
  <c r="N14"/>
  <c r="Q61"/>
  <c r="O74"/>
  <c r="O80"/>
  <c r="Q32"/>
  <c r="H86"/>
  <c r="J74"/>
  <c r="L93"/>
  <c r="N61"/>
  <c r="Q83"/>
  <c r="O70"/>
  <c r="Q70"/>
  <c r="G79"/>
  <c r="Q73"/>
  <c r="O69"/>
  <c r="O28"/>
  <c r="I76"/>
  <c r="L15"/>
  <c r="O98"/>
  <c r="Q98"/>
  <c r="O73"/>
  <c r="L5"/>
  <c r="O72"/>
  <c r="Q72"/>
  <c r="Q28"/>
  <c r="H87"/>
  <c r="L97"/>
  <c r="I74"/>
  <c r="K26"/>
  <c r="B62"/>
  <c r="G65"/>
  <c r="N37"/>
  <c r="B65"/>
  <c r="J3"/>
  <c r="J8"/>
  <c r="O71"/>
  <c r="J88"/>
  <c r="H72"/>
  <c r="J54"/>
  <c r="L79"/>
  <c r="H12"/>
  <c r="B97"/>
  <c r="L38"/>
  <c r="K43"/>
  <c r="H48"/>
  <c r="P81"/>
  <c r="N47"/>
  <c r="Q45"/>
  <c r="K9"/>
  <c r="N67"/>
  <c r="G6"/>
  <c r="Q29"/>
  <c r="L77"/>
  <c r="G49"/>
  <c r="Q76"/>
  <c r="P27"/>
  <c r="O25"/>
  <c r="K95"/>
  <c r="L18"/>
  <c r="B24"/>
  <c r="L45"/>
  <c r="G95"/>
  <c r="G64"/>
  <c r="N91"/>
  <c r="J30"/>
  <c r="K68"/>
  <c r="I13"/>
  <c r="G85"/>
  <c r="P28"/>
  <c r="Q47"/>
  <c r="Q80"/>
  <c r="O58"/>
  <c r="J98"/>
  <c r="Q46"/>
  <c r="N72"/>
  <c r="H41"/>
  <c r="Q51"/>
  <c r="H80"/>
  <c r="H79"/>
  <c r="K4"/>
  <c r="K93"/>
  <c r="O84"/>
  <c r="B74"/>
  <c r="G45"/>
  <c r="P33"/>
  <c r="B19"/>
  <c r="H63"/>
  <c r="J68"/>
  <c r="G4"/>
  <c r="O57"/>
  <c r="L39"/>
  <c r="G91"/>
  <c r="I72"/>
  <c r="N54"/>
  <c r="Q58"/>
  <c r="K51"/>
  <c r="K38"/>
  <c r="Q78"/>
  <c r="L17"/>
  <c r="I79"/>
  <c r="P42"/>
  <c r="I41"/>
  <c r="G83"/>
  <c r="N11"/>
  <c r="Q15"/>
  <c r="J18"/>
  <c r="K86"/>
  <c r="O52"/>
  <c r="B85"/>
  <c r="G33"/>
  <c r="L57"/>
  <c r="N84"/>
  <c r="I28"/>
  <c r="M28" l="1"/>
  <c r="R84"/>
  <c r="E85"/>
  <c r="C85"/>
  <c r="D85"/>
  <c r="F85"/>
  <c r="R11"/>
  <c r="M41"/>
  <c r="M79"/>
  <c r="R54"/>
  <c r="M72"/>
  <c r="E19"/>
  <c r="D19"/>
  <c r="C19"/>
  <c r="F19"/>
  <c r="C74"/>
  <c r="F74"/>
  <c r="E74"/>
  <c r="D74"/>
  <c r="R72"/>
  <c r="M13"/>
  <c r="R91"/>
  <c r="E24"/>
  <c r="C24"/>
  <c r="D24"/>
  <c r="F24"/>
  <c r="R67"/>
  <c r="R47"/>
  <c r="C97"/>
  <c r="E97"/>
  <c r="F97"/>
  <c r="D97"/>
  <c r="J99"/>
  <c r="D65"/>
  <c r="F65"/>
  <c r="C65"/>
  <c r="E65"/>
  <c r="R37"/>
  <c r="E62"/>
  <c r="C62"/>
  <c r="D62"/>
  <c r="F62"/>
  <c r="M74"/>
  <c r="M76"/>
  <c r="R61"/>
  <c r="R14"/>
  <c r="M95"/>
  <c r="M66"/>
  <c r="D82"/>
  <c r="C82"/>
  <c r="E82"/>
  <c r="F82"/>
  <c r="D23"/>
  <c r="E23"/>
  <c r="F23"/>
  <c r="C23"/>
  <c r="B99"/>
  <c r="F3"/>
  <c r="E3"/>
  <c r="D3"/>
  <c r="C3"/>
  <c r="M51"/>
  <c r="M68"/>
  <c r="C8"/>
  <c r="F8"/>
  <c r="D8"/>
  <c r="E8"/>
  <c r="R93"/>
  <c r="E21"/>
  <c r="F21"/>
  <c r="D21"/>
  <c r="C21"/>
  <c r="R45"/>
  <c r="M78"/>
  <c r="M39"/>
  <c r="M54"/>
  <c r="F76"/>
  <c r="D76"/>
  <c r="E76"/>
  <c r="C76"/>
  <c r="M4"/>
  <c r="R94"/>
  <c r="R35"/>
  <c r="F68"/>
  <c r="E68"/>
  <c r="D68"/>
  <c r="C68"/>
  <c r="R53"/>
  <c r="M14"/>
  <c r="M27"/>
  <c r="C61"/>
  <c r="E61"/>
  <c r="F61"/>
  <c r="D61"/>
  <c r="R70"/>
  <c r="M15"/>
  <c r="R49"/>
  <c r="M24"/>
  <c r="M5"/>
  <c r="E27"/>
  <c r="D27"/>
  <c r="F27"/>
  <c r="C27"/>
  <c r="D87"/>
  <c r="F87"/>
  <c r="C87"/>
  <c r="E87"/>
  <c r="D29"/>
  <c r="E29"/>
  <c r="F29"/>
  <c r="C29"/>
  <c r="F80"/>
  <c r="D80"/>
  <c r="C80"/>
  <c r="E80"/>
  <c r="E92"/>
  <c r="D92"/>
  <c r="C92"/>
  <c r="F92"/>
  <c r="D39"/>
  <c r="F39"/>
  <c r="C39"/>
  <c r="E39"/>
  <c r="C98"/>
  <c r="D98"/>
  <c r="E98"/>
  <c r="F98"/>
  <c r="C75"/>
  <c r="F75"/>
  <c r="E75"/>
  <c r="D75"/>
  <c r="C31"/>
  <c r="D31"/>
  <c r="F31"/>
  <c r="E31"/>
  <c r="M9"/>
  <c r="R23"/>
  <c r="M8"/>
  <c r="F94"/>
  <c r="C94"/>
  <c r="D94"/>
  <c r="E94"/>
  <c r="M37"/>
  <c r="R46"/>
  <c r="R59"/>
  <c r="C16"/>
  <c r="D16"/>
  <c r="F16"/>
  <c r="E16"/>
  <c r="M42"/>
  <c r="M22"/>
  <c r="M63"/>
  <c r="M53"/>
  <c r="M20"/>
  <c r="C93"/>
  <c r="E93"/>
  <c r="F93"/>
  <c r="D93"/>
  <c r="R74"/>
  <c r="M6"/>
  <c r="M33"/>
  <c r="M30"/>
  <c r="F41"/>
  <c r="D41"/>
  <c r="E41"/>
  <c r="C41"/>
  <c r="M18"/>
  <c r="M32"/>
  <c r="F84"/>
  <c r="E84"/>
  <c r="D84"/>
  <c r="C84"/>
  <c r="M26"/>
  <c r="E91"/>
  <c r="F91"/>
  <c r="C91"/>
  <c r="D91"/>
  <c r="E15"/>
  <c r="C15"/>
  <c r="D15"/>
  <c r="F15"/>
  <c r="M34"/>
  <c r="R81"/>
  <c r="R78"/>
  <c r="R80"/>
  <c r="M96"/>
  <c r="R8"/>
  <c r="E56"/>
  <c r="C56"/>
  <c r="F56"/>
  <c r="D56"/>
  <c r="R83"/>
  <c r="E60"/>
  <c r="C60"/>
  <c r="F60"/>
  <c r="D60"/>
  <c r="R73"/>
  <c r="D63"/>
  <c r="E63"/>
  <c r="F63"/>
  <c r="C63"/>
  <c r="M31"/>
  <c r="R22"/>
  <c r="Q99"/>
  <c r="D72"/>
  <c r="C72"/>
  <c r="F72"/>
  <c r="E72"/>
  <c r="R29"/>
  <c r="O99"/>
  <c r="R88"/>
  <c r="R5"/>
  <c r="C71"/>
  <c r="E71"/>
  <c r="F71"/>
  <c r="D71"/>
  <c r="F35"/>
  <c r="E35"/>
  <c r="C35"/>
  <c r="D35"/>
  <c r="R28"/>
  <c r="M50"/>
  <c r="M45"/>
  <c r="R4"/>
  <c r="R89"/>
  <c r="D48"/>
  <c r="F48"/>
  <c r="C48"/>
  <c r="E48"/>
  <c r="M36"/>
  <c r="R36"/>
  <c r="M94"/>
  <c r="R19"/>
  <c r="R60"/>
  <c r="G99"/>
  <c r="F66"/>
  <c r="D66"/>
  <c r="E66"/>
  <c r="C66"/>
  <c r="M71"/>
  <c r="D4"/>
  <c r="E4"/>
  <c r="F4"/>
  <c r="C4"/>
  <c r="M47"/>
  <c r="M97"/>
  <c r="R6"/>
  <c r="R85"/>
  <c r="E46"/>
  <c r="C46"/>
  <c r="F46"/>
  <c r="D46"/>
  <c r="F55"/>
  <c r="E55"/>
  <c r="D55"/>
  <c r="C55"/>
  <c r="F7"/>
  <c r="D7"/>
  <c r="C7"/>
  <c r="E7"/>
  <c r="E50"/>
  <c r="C50"/>
  <c r="F50"/>
  <c r="D50"/>
  <c r="R92"/>
  <c r="M40"/>
  <c r="F70"/>
  <c r="D70"/>
  <c r="C70"/>
  <c r="E70"/>
  <c r="R43"/>
  <c r="I99"/>
  <c r="M3"/>
  <c r="R33"/>
  <c r="C69"/>
  <c r="E69"/>
  <c r="F69"/>
  <c r="D69"/>
  <c r="M77"/>
  <c r="E58"/>
  <c r="D58"/>
  <c r="C58"/>
  <c r="F58"/>
  <c r="D78"/>
  <c r="C78"/>
  <c r="F78"/>
  <c r="E78"/>
  <c r="M82"/>
  <c r="R17"/>
  <c r="R55"/>
  <c r="F42"/>
  <c r="E42"/>
  <c r="C42"/>
  <c r="D42"/>
  <c r="M69"/>
  <c r="R42"/>
  <c r="M38"/>
  <c r="M83"/>
  <c r="E6"/>
  <c r="D6"/>
  <c r="F6"/>
  <c r="C6"/>
  <c r="R52"/>
  <c r="R82"/>
  <c r="R95"/>
  <c r="C67"/>
  <c r="D67"/>
  <c r="E67"/>
  <c r="F67"/>
  <c r="M86"/>
  <c r="M98"/>
  <c r="R12"/>
  <c r="R57"/>
  <c r="R32"/>
  <c r="L99"/>
  <c r="M73"/>
  <c r="M67"/>
  <c r="M92"/>
  <c r="M84"/>
  <c r="F89"/>
  <c r="E89"/>
  <c r="C89"/>
  <c r="D89"/>
  <c r="R9"/>
  <c r="M35"/>
  <c r="R26"/>
  <c r="R71"/>
  <c r="M25"/>
  <c r="R98"/>
  <c r="R48"/>
  <c r="M52"/>
  <c r="M44"/>
  <c r="R40"/>
  <c r="R64"/>
  <c r="M55"/>
  <c r="C18"/>
  <c r="D18"/>
  <c r="E18"/>
  <c r="F18"/>
  <c r="M91"/>
  <c r="E25"/>
  <c r="F25"/>
  <c r="D25"/>
  <c r="C25"/>
  <c r="C20"/>
  <c r="D20"/>
  <c r="E20"/>
  <c r="F20"/>
  <c r="R27"/>
  <c r="F28"/>
  <c r="D28"/>
  <c r="C28"/>
  <c r="E28"/>
  <c r="E14"/>
  <c r="D14"/>
  <c r="C14"/>
  <c r="F14"/>
  <c r="F54"/>
  <c r="D54"/>
  <c r="E54"/>
  <c r="C54"/>
  <c r="R96"/>
  <c r="C51"/>
  <c r="D51"/>
  <c r="F51"/>
  <c r="E51"/>
  <c r="C36"/>
  <c r="F36"/>
  <c r="D36"/>
  <c r="E36"/>
  <c r="E37"/>
  <c r="F37"/>
  <c r="C37"/>
  <c r="D37"/>
  <c r="R16"/>
  <c r="M93"/>
  <c r="C43"/>
  <c r="E43"/>
  <c r="F43"/>
  <c r="D43"/>
  <c r="F44"/>
  <c r="C44"/>
  <c r="D44"/>
  <c r="E44"/>
  <c r="R24"/>
  <c r="E83"/>
  <c r="C83"/>
  <c r="F83"/>
  <c r="D83"/>
  <c r="R44"/>
  <c r="M58"/>
  <c r="R87"/>
  <c r="P99"/>
  <c r="D38"/>
  <c r="F38"/>
  <c r="C38"/>
  <c r="E38"/>
  <c r="F73"/>
  <c r="D73"/>
  <c r="E73"/>
  <c r="C73"/>
  <c r="M75"/>
  <c r="R18"/>
  <c r="D12"/>
  <c r="F12"/>
  <c r="E12"/>
  <c r="C12"/>
  <c r="E53"/>
  <c r="C53"/>
  <c r="F53"/>
  <c r="D53"/>
  <c r="C17"/>
  <c r="E17"/>
  <c r="F17"/>
  <c r="D17"/>
  <c r="E34"/>
  <c r="F34"/>
  <c r="D34"/>
  <c r="C34"/>
  <c r="M56"/>
  <c r="D26"/>
  <c r="C26"/>
  <c r="F26"/>
  <c r="E26"/>
  <c r="F11"/>
  <c r="D11"/>
  <c r="C11"/>
  <c r="E11"/>
  <c r="M65"/>
  <c r="R31"/>
  <c r="F40"/>
  <c r="C40"/>
  <c r="D40"/>
  <c r="E40"/>
  <c r="M85"/>
  <c r="R3"/>
  <c r="N99"/>
  <c r="F52"/>
  <c r="C52"/>
  <c r="D52"/>
  <c r="E52"/>
  <c r="M11"/>
  <c r="C57"/>
  <c r="E57"/>
  <c r="D57"/>
  <c r="F57"/>
  <c r="C45"/>
  <c r="F45"/>
  <c r="D45"/>
  <c r="E45"/>
  <c r="H99"/>
  <c r="M16"/>
  <c r="K99"/>
  <c r="R90"/>
  <c r="F90"/>
  <c r="D90"/>
  <c r="C90"/>
  <c r="E90"/>
  <c r="M17"/>
  <c r="R30"/>
  <c r="M88"/>
  <c r="M89"/>
  <c r="C32"/>
  <c r="F32"/>
  <c r="D32"/>
  <c r="E32"/>
  <c r="M87"/>
  <c r="R50"/>
  <c r="M46"/>
  <c r="M59"/>
  <c r="R7"/>
  <c r="R65"/>
  <c r="R66"/>
  <c r="M43"/>
  <c r="M12"/>
  <c r="M81"/>
  <c r="D86"/>
  <c r="C86"/>
  <c r="F86"/>
  <c r="E86"/>
  <c r="R51"/>
  <c r="E79"/>
  <c r="F79"/>
  <c r="D79"/>
  <c r="C79"/>
  <c r="R13"/>
  <c r="F88"/>
  <c r="D88"/>
  <c r="C88"/>
  <c r="E88"/>
  <c r="R56"/>
  <c r="M48"/>
  <c r="E64"/>
  <c r="D64"/>
  <c r="C64"/>
  <c r="F64"/>
  <c r="R68"/>
  <c r="M23"/>
  <c r="F5"/>
  <c r="C5"/>
  <c r="D5"/>
  <c r="E5"/>
  <c r="R75"/>
  <c r="R38"/>
  <c r="R79"/>
  <c r="R69"/>
  <c r="R34"/>
  <c r="M62"/>
  <c r="R15"/>
  <c r="M21"/>
  <c r="R86"/>
  <c r="D30"/>
  <c r="F30"/>
  <c r="E30"/>
  <c r="C30"/>
  <c r="M29"/>
  <c r="R77"/>
  <c r="M19"/>
  <c r="F33"/>
  <c r="D33"/>
  <c r="E33"/>
  <c r="C33"/>
  <c r="R25"/>
  <c r="R97"/>
  <c r="E49"/>
  <c r="D49"/>
  <c r="F49"/>
  <c r="C49"/>
  <c r="M49"/>
  <c r="E9"/>
  <c r="F9"/>
  <c r="D9"/>
  <c r="C9"/>
  <c r="M7"/>
  <c r="E81"/>
  <c r="F81"/>
  <c r="C81"/>
  <c r="D81"/>
  <c r="D96"/>
  <c r="F96"/>
  <c r="E96"/>
  <c r="C96"/>
  <c r="E95"/>
  <c r="F95"/>
  <c r="D95"/>
  <c r="C95"/>
  <c r="E47"/>
  <c r="C47"/>
  <c r="F47"/>
  <c r="D47"/>
  <c r="M90"/>
  <c r="M70"/>
  <c r="R76"/>
  <c r="R63"/>
  <c r="R10"/>
  <c r="R58"/>
  <c r="M57"/>
  <c r="D77"/>
  <c r="E77"/>
  <c r="F77"/>
  <c r="C77"/>
  <c r="R62"/>
  <c r="R41"/>
  <c r="M80"/>
  <c r="F59"/>
  <c r="D59"/>
  <c r="E59"/>
  <c r="C59"/>
  <c r="E22"/>
  <c r="D22"/>
  <c r="F22"/>
  <c r="C22"/>
  <c r="M60"/>
  <c r="D10"/>
  <c r="C10"/>
  <c r="E10"/>
  <c r="F10"/>
  <c r="M61"/>
  <c r="M10"/>
  <c r="E13"/>
  <c r="F13"/>
  <c r="D13"/>
  <c r="C13"/>
  <c r="R20"/>
  <c r="M64"/>
  <c r="R39"/>
  <c r="R21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M99" i="78" l="1"/>
  <c r="R99"/>
  <c r="D99"/>
  <c r="E99"/>
  <c r="F99"/>
  <c r="C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J91"/>
  <c r="F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83" i="54" l="1"/>
  <c r="CP44"/>
  <c r="CP35"/>
  <c r="CP26"/>
  <c r="CB30"/>
  <c r="CB4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2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<sst xmlns="http://schemas.openxmlformats.org/spreadsheetml/2006/main" count="8877" uniqueCount="555">
  <si>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</si>
  <si>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</si>
  <si>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</si>
  <si>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</si>
  <si>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</si>
  <si>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</si>
  <si>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</si>
  <si>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</si>
  <si>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</si>
  <si>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</si>
  <si>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</si>
  <si>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</si>
  <si>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</si>
  <si>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</si>
  <si>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</si>
  <si>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</si>
  <si>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</si>
  <si>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</si>
  <si>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</si>
  <si>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</si>
  <si>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</si>
  <si>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</si>
  <si>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</si>
  <si>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</si>
  <si>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</si>
  <si>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</si>
  <si>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</si>
  <si>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</si>
  <si>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</si>
  <si>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</si>
  <si>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</si>
  <si>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</si>
  <si>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</si>
  <si>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</si>
  <si>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</si>
  <si>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</si>
  <si>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</si>
  <si>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</si>
  <si>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</si>
  <si>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</si>
  <si>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</si>
  <si>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</si>
  <si>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</si>
  <si>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</si>
  <si>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</si>
  <si>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</si>
  <si>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</si>
  <si>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</si>
  <si>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</si>
  <si>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</si>
  <si>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</si>
  <si>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</si>
  <si>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</si>
  <si>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</si>
  <si>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</si>
  <si>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</si>
  <si>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</si>
  <si>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</si>
  <si>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</si>
  <si>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</si>
  <si>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</si>
  <si>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</si>
  <si>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</si>
  <si>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</si>
  <si>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</si>
  <si>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</si>
  <si>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</si>
  <si>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</si>
  <si>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</si>
  <si>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</si>
  <si>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</si>
  <si>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</si>
  <si>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</si>
  <si>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</si>
  <si>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</si>
  <si>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</si>
  <si>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</si>
  <si>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</si>
  <si>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</si>
  <si>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</si>
  <si>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</si>
  <si>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</si>
  <si>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</si>
  <si>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</si>
  <si>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</si>
  <si>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</si>
  <si>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</si>
  <si>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</si>
  <si>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</si>
  <si>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</si>
  <si>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</si>
  <si>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</si>
  <si>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</si>
  <si>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</si>
  <si>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</si>
  <si>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</si>
  <si>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</si>
  <si>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</si>
  <si>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</si>
  <si>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</si>
  <si>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</si>
  <si>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</si>
  <si>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</si>
  <si>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</si>
  <si>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</si>
  <si>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</si>
  <si>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</si>
  <si>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</si>
  <si>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</si>
  <si>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</si>
  <si>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</si>
  <si>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</si>
  <si>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</si>
  <si>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</si>
  <si>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</si>
  <si>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</si>
  <si>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</si>
  <si>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</si>
  <si>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</si>
  <si>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</si>
  <si>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</si>
  <si>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</si>
  <si>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</si>
  <si>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</si>
  <si>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</si>
  <si>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</si>
  <si>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</si>
  <si>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</si>
  <si>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</si>
  <si>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</si>
  <si>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</si>
  <si>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</si>
  <si>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</si>
  <si>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</si>
  <si>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</si>
  <si>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</si>
  <si>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</si>
  <si>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</si>
  <si>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</si>
  <si>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</si>
  <si>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</si>
  <si>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</si>
  <si>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</si>
  <si>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</si>
  <si>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</si>
  <si>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</si>
  <si>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</si>
  <si>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</si>
  <si>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</si>
  <si>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</si>
  <si>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</si>
  <si>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</si>
  <si>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</si>
  <si>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</si>
  <si>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</si>
  <si>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</si>
  <si>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</si>
  <si>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</si>
  <si>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</si>
  <si>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</si>
  <si>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</si>
  <si>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</si>
  <si>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</si>
  <si>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</si>
  <si>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</si>
  <si>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</si>
  <si>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</si>
  <si>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</si>
  <si>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</si>
  <si>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</si>
  <si>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</si>
  <si>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</si>
  <si>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</si>
  <si>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</si>
  <si>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</si>
  <si>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</si>
  <si>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</si>
  <si>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</si>
  <si>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</si>
  <si>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</si>
  <si>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</si>
  <si>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</si>
  <si>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</si>
  <si>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</si>
  <si>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</si>
  <si>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</si>
  <si>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</si>
  <si>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</si>
  <si>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</si>
  <si>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</si>
  <si>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</si>
  <si>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</si>
  <si>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</si>
  <si>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</si>
  <si>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</si>
  <si>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</si>
  <si>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</si>
  <si>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</si>
  <si>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</si>
  <si>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</si>
  <si>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</si>
  <si>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</si>
  <si>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</si>
  <si>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</si>
  <si>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</si>
  <si>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</si>
  <si>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</si>
  <si>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</si>
  <si>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</si>
  <si>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</si>
  <si>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</si>
  <si>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</si>
  <si>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</si>
  <si>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</si>
  <si>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</si>
  <si>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</si>
  <si>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</si>
  <si>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</si>
  <si>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</si>
  <si>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</si>
  <si>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</si>
  <si>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</si>
  <si>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</si>
  <si>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</si>
  <si>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</si>
  <si>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</si>
  <si>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</si>
  <si>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</si>
  <si>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</si>
  <si>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</si>
  <si>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</si>
  <si>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</si>
  <si>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</si>
  <si>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</si>
  <si>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</si>
  <si>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</si>
  <si>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</si>
  <si>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</si>
  <si>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</si>
  <si>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</si>
  <si>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</si>
  <si>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</si>
  <si>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</si>
  <si>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</si>
  <si>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</si>
  <si>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</si>
  <si>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</si>
  <si>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</si>
  <si>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</si>
  <si>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</si>
  <si>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</si>
  <si>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</si>
  <si>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</si>
  <si>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</si>
  <si>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</si>
  <si>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</si>
  <si>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</si>
  <si>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</si>
  <si>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</si>
  <si>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</si>
  <si>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</si>
  <si>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</si>
  <si>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</si>
  <si>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</si>
  <si>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</si>
  <si>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</si>
  <si>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</si>
  <si>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</si>
  <si>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</si>
  <si>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</si>
  <si>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</si>
  <si>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</si>
  <si>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</si>
  <si>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</si>
  <si>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</si>
  <si>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</si>
  <si>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</si>
  <si>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</si>
  <si>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</si>
  <si>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</si>
  <si>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</si>
  <si>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</si>
  <si>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</si>
  <si>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</si>
  <si>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</si>
  <si>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</si>
  <si>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</si>
  <si>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</si>
  <si>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</si>
  <si>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</si>
  <si>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</si>
  <si>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</si>
  <si>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</si>
  <si>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</si>
  <si>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</si>
  <si>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</si>
  <si>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</si>
  <si>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</si>
  <si>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</si>
  <si>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</si>
  <si>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</si>
  <si>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</si>
  <si>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</si>
  <si>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</si>
  <si>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</si>
  <si>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</si>
  <si>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</si>
  <si>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</si>
  <si>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</si>
  <si>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</si>
  <si>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</si>
  <si>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</si>
  <si>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</si>
  <si>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</si>
  <si>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</si>
  <si>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</si>
  <si>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</si>
  <si>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</si>
  <si>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</si>
  <si>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</si>
  <si>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</si>
  <si>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</si>
  <si>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</si>
  <si>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</si>
  <si>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</si>
  <si>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</si>
  <si>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</si>
  <si>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</si>
  <si>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</si>
  <si>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</si>
  <si>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</si>
  <si>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</si>
  <si>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</si>
  <si>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</si>
  <si>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</si>
  <si>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</si>
  <si>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</si>
  <si>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</si>
  <si>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</si>
  <si>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</si>
  <si>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</si>
  <si>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</si>
  <si>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</si>
  <si>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</si>
  <si>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</si>
  <si>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</si>
  <si>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</si>
  <si>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</si>
  <si>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</si>
  <si>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</si>
  <si>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</si>
  <si>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</si>
  <si>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</si>
  <si>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</si>
  <si>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</si>
  <si>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</si>
  <si>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</si>
  <si>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</si>
  <si>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</si>
  <si>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</si>
  <si>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</si>
  <si>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</si>
  <si>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</si>
  <si>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</si>
  <si>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</si>
  <si>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</si>
  <si>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</si>
  <si>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</si>
  <si>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</si>
  <si>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</si>
  <si>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</si>
  <si>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</si>
  <si>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</si>
  <si>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</si>
  <si>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</si>
  <si>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</si>
  <si>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</si>
  <si>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</si>
  <si>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</si>
  <si>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</si>
  <si>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</si>
  <si>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</si>
  <si>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</si>
  <si>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</si>
  <si>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</si>
  <si>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</si>
  <si>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</si>
  <si>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</si>
  <si>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</si>
  <si>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</si>
  <si>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</si>
  <si>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</si>
  <si>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</si>
  <si>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</si>
  <si>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</si>
  <si>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</si>
  <si>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</si>
  <si>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</si>
  <si>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</si>
  <si>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</si>
  <si>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</si>
  <si>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</si>
  <si>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</si>
  <si>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</si>
  <si>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</si>
  <si>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</si>
  <si>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</si>
  <si>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</si>
  <si>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</si>
  <si>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</si>
  <si>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</si>
  <si>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</si>
  <si>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</si>
  <si>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</si>
  <si>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</si>
  <si>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</si>
  <si>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</si>
  <si>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</si>
  <si>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</si>
  <si>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</si>
  <si>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</si>
  <si>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</si>
  <si>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</si>
  <si>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</si>
  <si>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</si>
  <si>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</si>
  <si>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</si>
  <si>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</si>
  <si>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</si>
  <si>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</si>
  <si>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</si>
  <si>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</si>
  <si>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</si>
  <si>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</si>
  <si>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</si>
  <si>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</si>
  <si>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</si>
  <si>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</si>
  <si>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</si>
  <si>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</si>
  <si>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</si>
  <si>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</si>
  <si>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</si>
  <si>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</si>
  <si>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</si>
  <si>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</si>
  <si>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</si>
  <si>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</si>
  <si>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</si>
  <si>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</si>
  <si>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</si>
  <si>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</si>
  <si>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</si>
  <si>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</si>
  <si>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</si>
  <si>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</si>
  <si>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</si>
  <si>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</si>
  <si>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</si>
  <si>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</si>
  <si>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</si>
  <si>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</si>
  <si>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</si>
  <si>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</si>
  <si>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</si>
  <si>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</si>
  <si>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</si>
  <si>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</si>
  <si>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</si>
  <si>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</si>
  <si>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</si>
  <si>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</si>
  <si>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</si>
  <si>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</si>
  <si>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</si>
  <si>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</si>
  <si>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</si>
  <si>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</si>
  <si>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</si>
  <si>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</si>
  <si>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</si>
  <si>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</si>
  <si>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</si>
  <si>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</si>
  <si>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</si>
  <si>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</si>
  <si>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</si>
  <si>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</si>
  <si>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</si>
  <si>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</si>
  <si>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</si>
  <si>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</si>
  <si>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</si>
  <si>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</si>
  <si>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</si>
  <si>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</si>
  <si>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</si>
  <si>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</si>
  <si>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</si>
  <si>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</si>
  <si>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</si>
  <si>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</si>
  <si>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</si>
  <si>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</si>
  <si>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</si>
  <si>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</si>
  <si>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</si>
  <si>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</si>
  <si>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</si>
  <si>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</si>
  <si>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</si>
  <si>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</si>
  <si>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</si>
  <si>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</si>
  <si>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</si>
  <si>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</si>
  <si>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</si>
  <si>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</si>
  <si>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</si>
  <si>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</si>
  <si>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</si>
  <si>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</si>
  <si>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</si>
  <si>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</si>
  <si>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</si>
  <si>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53IS2023/09/08</t>
  </si>
  <si>
    <t>KAMENG</t>
  </si>
  <si>
    <t>DIKCHU</t>
  </si>
  <si>
    <t>IPCL_WB</t>
  </si>
  <si>
    <t>ITCWIND</t>
  </si>
  <si>
    <t>EDWPCL12</t>
  </si>
  <si>
    <t>GIFT GNGR</t>
  </si>
  <si>
    <t>PPGCL</t>
  </si>
  <si>
    <t>GBHHPL</t>
  </si>
  <si>
    <t>HP</t>
  </si>
  <si>
    <t>LAPL-UP</t>
  </si>
  <si>
    <t>Meghalaya_Ben</t>
  </si>
  <si>
    <t>VLSEZ</t>
  </si>
  <si>
    <t>SKS Raigarh</t>
  </si>
  <si>
    <t>JPNIGRIE_JNSTPP</t>
  </si>
  <si>
    <t>UTTARAKHAND</t>
  </si>
  <si>
    <t>SIKKIM</t>
  </si>
  <si>
    <t>Teesta_III</t>
  </si>
  <si>
    <t>OPGPGUNIT1TN</t>
  </si>
  <si>
    <t>SOLAPUR_SOLAR</t>
  </si>
  <si>
    <t>BCMLB001</t>
  </si>
  <si>
    <t>JP BINA</t>
  </si>
  <si>
    <t>JPL</t>
  </si>
  <si>
    <t>RKM_POWER</t>
  </si>
  <si>
    <t>CHANJUII</t>
  </si>
  <si>
    <t>OPGPGPLU4TN</t>
  </si>
  <si>
    <t>RSRPL_BKN</t>
  </si>
  <si>
    <t>GOA_Beneficiary</t>
  </si>
  <si>
    <t>GIFT GNGR-EDWPCL12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</si>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</sst>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180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180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190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190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210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225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240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240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240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240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240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240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240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240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240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240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240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240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190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45177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201">
        <v>45177.980902777781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45177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24.3</v>
      </c>
      <c r="C3" s="198">
        <v>24.3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10.13796</v>
      </c>
      <c r="J3" s="21">
        <f>C3*E3/100</f>
        <v>5.6691899999999995</v>
      </c>
      <c r="K3" s="21">
        <f>C3*F3/100</f>
        <v>7.3118699999999999</v>
      </c>
      <c r="L3" s="21">
        <f>C3*G3/100</f>
        <v>1.1809800000000001</v>
      </c>
      <c r="M3" s="158">
        <f>SUM(I3:L3)</f>
        <v>24.3</v>
      </c>
      <c r="N3" s="22"/>
      <c r="P3" s="37">
        <f t="shared" ref="P3:P34" si="1">I3</f>
        <v>10.13796</v>
      </c>
      <c r="Q3" s="37">
        <f t="shared" ref="Q3:Q34" si="2">J3</f>
        <v>5.6691899999999995</v>
      </c>
      <c r="R3" s="37">
        <f t="shared" ref="R3:R34" si="3">K3</f>
        <v>7.3118699999999999</v>
      </c>
      <c r="S3" s="37">
        <f t="shared" ref="S3:S34" si="4">L3</f>
        <v>1.1809800000000001</v>
      </c>
      <c r="T3" s="37">
        <f>SUM(P3:S3)</f>
        <v>24.3</v>
      </c>
    </row>
    <row r="4" spans="1:20">
      <c r="A4" s="8" t="s">
        <v>46</v>
      </c>
      <c r="B4" s="198">
        <v>24.3</v>
      </c>
      <c r="C4" s="198">
        <v>24.3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10.13796</v>
      </c>
      <c r="J4" s="21">
        <f t="shared" ref="J4:J67" si="6">C4*E4/100</f>
        <v>5.6691899999999995</v>
      </c>
      <c r="K4" s="21">
        <f t="shared" ref="K4:K67" si="7">C4*F4/100</f>
        <v>7.3118699999999999</v>
      </c>
      <c r="L4" s="21">
        <f t="shared" ref="L4:L67" si="8">C4*G4/100</f>
        <v>1.1809800000000001</v>
      </c>
      <c r="M4" s="159">
        <f t="shared" ref="M4:M67" si="9">SUM(I4:L4)</f>
        <v>24.3</v>
      </c>
      <c r="N4" s="22"/>
      <c r="P4" s="37">
        <f t="shared" si="1"/>
        <v>10.13796</v>
      </c>
      <c r="Q4" s="37">
        <f t="shared" si="2"/>
        <v>5.6691899999999995</v>
      </c>
      <c r="R4" s="37">
        <f t="shared" si="3"/>
        <v>7.3118699999999999</v>
      </c>
      <c r="S4" s="37">
        <f t="shared" si="4"/>
        <v>1.1809800000000001</v>
      </c>
      <c r="T4" s="37">
        <f t="shared" ref="T4:T67" si="10">SUM(P4:S4)</f>
        <v>24.3</v>
      </c>
    </row>
    <row r="5" spans="1:20">
      <c r="A5" s="8" t="s">
        <v>47</v>
      </c>
      <c r="B5" s="198">
        <v>24.3</v>
      </c>
      <c r="C5" s="198">
        <v>24.3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10.13796</v>
      </c>
      <c r="J5" s="21">
        <f t="shared" si="6"/>
        <v>5.6691899999999995</v>
      </c>
      <c r="K5" s="21">
        <f t="shared" si="7"/>
        <v>7.3118699999999999</v>
      </c>
      <c r="L5" s="21">
        <f t="shared" si="8"/>
        <v>1.1809800000000001</v>
      </c>
      <c r="M5" s="159">
        <f t="shared" si="9"/>
        <v>24.3</v>
      </c>
      <c r="N5" s="22"/>
      <c r="P5" s="37">
        <f t="shared" si="1"/>
        <v>10.13796</v>
      </c>
      <c r="Q5" s="37">
        <f t="shared" si="2"/>
        <v>5.6691899999999995</v>
      </c>
      <c r="R5" s="37">
        <f t="shared" si="3"/>
        <v>7.3118699999999999</v>
      </c>
      <c r="S5" s="37">
        <f t="shared" si="4"/>
        <v>1.1809800000000001</v>
      </c>
      <c r="T5" s="37">
        <f t="shared" si="10"/>
        <v>24.3</v>
      </c>
    </row>
    <row r="6" spans="1:20">
      <c r="A6" s="8" t="s">
        <v>48</v>
      </c>
      <c r="B6" s="198">
        <v>24.3</v>
      </c>
      <c r="C6" s="198">
        <v>24.3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10.13796</v>
      </c>
      <c r="J6" s="21">
        <f t="shared" si="6"/>
        <v>5.6691899999999995</v>
      </c>
      <c r="K6" s="21">
        <f t="shared" si="7"/>
        <v>7.3118699999999999</v>
      </c>
      <c r="L6" s="21">
        <f t="shared" si="8"/>
        <v>1.1809800000000001</v>
      </c>
      <c r="M6" s="159">
        <f t="shared" si="9"/>
        <v>24.3</v>
      </c>
      <c r="N6" s="22"/>
      <c r="P6" s="37">
        <f t="shared" si="1"/>
        <v>10.13796</v>
      </c>
      <c r="Q6" s="37">
        <f t="shared" si="2"/>
        <v>5.6691899999999995</v>
      </c>
      <c r="R6" s="37">
        <f t="shared" si="3"/>
        <v>7.3118699999999999</v>
      </c>
      <c r="S6" s="37">
        <f t="shared" si="4"/>
        <v>1.1809800000000001</v>
      </c>
      <c r="T6" s="37">
        <f t="shared" si="10"/>
        <v>24.3</v>
      </c>
    </row>
    <row r="7" spans="1:20">
      <c r="A7" s="8" t="s">
        <v>49</v>
      </c>
      <c r="B7" s="198">
        <v>24.3</v>
      </c>
      <c r="C7" s="198">
        <v>24.3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10.13796</v>
      </c>
      <c r="J7" s="21">
        <f t="shared" si="6"/>
        <v>5.6691899999999995</v>
      </c>
      <c r="K7" s="21">
        <f t="shared" si="7"/>
        <v>7.3118699999999999</v>
      </c>
      <c r="L7" s="21">
        <f t="shared" si="8"/>
        <v>1.1809800000000001</v>
      </c>
      <c r="M7" s="159">
        <f t="shared" si="9"/>
        <v>24.3</v>
      </c>
      <c r="N7" s="22"/>
      <c r="P7" s="37">
        <f t="shared" si="1"/>
        <v>10.13796</v>
      </c>
      <c r="Q7" s="37">
        <f t="shared" si="2"/>
        <v>5.6691899999999995</v>
      </c>
      <c r="R7" s="37">
        <f t="shared" si="3"/>
        <v>7.3118699999999999</v>
      </c>
      <c r="S7" s="37">
        <f t="shared" si="4"/>
        <v>1.1809800000000001</v>
      </c>
      <c r="T7" s="37">
        <f t="shared" si="10"/>
        <v>24.3</v>
      </c>
    </row>
    <row r="8" spans="1:20">
      <c r="A8" s="8" t="s">
        <v>50</v>
      </c>
      <c r="B8" s="198">
        <v>24.3</v>
      </c>
      <c r="C8" s="198">
        <v>24.3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10.13796</v>
      </c>
      <c r="J8" s="21">
        <f t="shared" si="6"/>
        <v>5.6691899999999995</v>
      </c>
      <c r="K8" s="21">
        <f t="shared" si="7"/>
        <v>7.3118699999999999</v>
      </c>
      <c r="L8" s="21">
        <f t="shared" si="8"/>
        <v>1.1809800000000001</v>
      </c>
      <c r="M8" s="159">
        <f t="shared" si="9"/>
        <v>24.3</v>
      </c>
      <c r="N8" s="22"/>
      <c r="P8" s="37">
        <f t="shared" si="1"/>
        <v>10.13796</v>
      </c>
      <c r="Q8" s="37">
        <f t="shared" si="2"/>
        <v>5.6691899999999995</v>
      </c>
      <c r="R8" s="37">
        <f t="shared" si="3"/>
        <v>7.3118699999999999</v>
      </c>
      <c r="S8" s="37">
        <f t="shared" si="4"/>
        <v>1.1809800000000001</v>
      </c>
      <c r="T8" s="37">
        <f t="shared" si="10"/>
        <v>24.3</v>
      </c>
    </row>
    <row r="9" spans="1:20">
      <c r="A9" s="8" t="s">
        <v>51</v>
      </c>
      <c r="B9" s="198">
        <v>24.3</v>
      </c>
      <c r="C9" s="198">
        <v>24.3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10.13796</v>
      </c>
      <c r="J9" s="21">
        <f t="shared" si="6"/>
        <v>5.6691899999999995</v>
      </c>
      <c r="K9" s="21">
        <f t="shared" si="7"/>
        <v>7.3118699999999999</v>
      </c>
      <c r="L9" s="21">
        <f t="shared" si="8"/>
        <v>1.1809800000000001</v>
      </c>
      <c r="M9" s="159">
        <f t="shared" si="9"/>
        <v>24.3</v>
      </c>
      <c r="N9" s="22"/>
      <c r="P9" s="37">
        <f t="shared" si="1"/>
        <v>10.13796</v>
      </c>
      <c r="Q9" s="37">
        <f t="shared" si="2"/>
        <v>5.6691899999999995</v>
      </c>
      <c r="R9" s="37">
        <f t="shared" si="3"/>
        <v>7.3118699999999999</v>
      </c>
      <c r="S9" s="37">
        <f t="shared" si="4"/>
        <v>1.1809800000000001</v>
      </c>
      <c r="T9" s="37">
        <f t="shared" si="10"/>
        <v>24.3</v>
      </c>
    </row>
    <row r="10" spans="1:20">
      <c r="A10" s="8" t="s">
        <v>52</v>
      </c>
      <c r="B10" s="198">
        <v>24.3</v>
      </c>
      <c r="C10" s="198">
        <v>24.3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10.13796</v>
      </c>
      <c r="J10" s="21">
        <f t="shared" si="6"/>
        <v>5.6691899999999995</v>
      </c>
      <c r="K10" s="21">
        <f t="shared" si="7"/>
        <v>7.3118699999999999</v>
      </c>
      <c r="L10" s="21">
        <f t="shared" si="8"/>
        <v>1.1809800000000001</v>
      </c>
      <c r="M10" s="159">
        <f t="shared" si="9"/>
        <v>24.3</v>
      </c>
      <c r="N10" s="22"/>
      <c r="P10" s="37">
        <f t="shared" si="1"/>
        <v>10.13796</v>
      </c>
      <c r="Q10" s="37">
        <f t="shared" si="2"/>
        <v>5.6691899999999995</v>
      </c>
      <c r="R10" s="37">
        <f t="shared" si="3"/>
        <v>7.3118699999999999</v>
      </c>
      <c r="S10" s="37">
        <f t="shared" si="4"/>
        <v>1.1809800000000001</v>
      </c>
      <c r="T10" s="37">
        <f t="shared" si="10"/>
        <v>24.3</v>
      </c>
    </row>
    <row r="11" spans="1:20">
      <c r="A11" s="8" t="s">
        <v>53</v>
      </c>
      <c r="B11" s="198">
        <v>24.3</v>
      </c>
      <c r="C11" s="198">
        <v>24.3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10.13796</v>
      </c>
      <c r="J11" s="21">
        <f t="shared" si="6"/>
        <v>5.6691899999999995</v>
      </c>
      <c r="K11" s="21">
        <f t="shared" si="7"/>
        <v>7.3118699999999999</v>
      </c>
      <c r="L11" s="21">
        <f t="shared" si="8"/>
        <v>1.1809800000000001</v>
      </c>
      <c r="M11" s="159">
        <f t="shared" si="9"/>
        <v>24.3</v>
      </c>
      <c r="N11" s="22"/>
      <c r="P11" s="37">
        <f t="shared" si="1"/>
        <v>10.13796</v>
      </c>
      <c r="Q11" s="37">
        <f t="shared" si="2"/>
        <v>5.6691899999999995</v>
      </c>
      <c r="R11" s="37">
        <f t="shared" si="3"/>
        <v>7.3118699999999999</v>
      </c>
      <c r="S11" s="37">
        <f t="shared" si="4"/>
        <v>1.1809800000000001</v>
      </c>
      <c r="T11" s="37">
        <f t="shared" si="10"/>
        <v>24.3</v>
      </c>
    </row>
    <row r="12" spans="1:20">
      <c r="A12" s="8" t="s">
        <v>54</v>
      </c>
      <c r="B12" s="198">
        <v>24.3</v>
      </c>
      <c r="C12" s="198">
        <v>24.3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10.13796</v>
      </c>
      <c r="J12" s="21">
        <f t="shared" si="6"/>
        <v>5.6691899999999995</v>
      </c>
      <c r="K12" s="21">
        <f t="shared" si="7"/>
        <v>7.3118699999999999</v>
      </c>
      <c r="L12" s="21">
        <f t="shared" si="8"/>
        <v>1.1809800000000001</v>
      </c>
      <c r="M12" s="159">
        <f t="shared" si="9"/>
        <v>24.3</v>
      </c>
      <c r="N12" s="22"/>
      <c r="P12" s="37">
        <f t="shared" si="1"/>
        <v>10.13796</v>
      </c>
      <c r="Q12" s="37">
        <f t="shared" si="2"/>
        <v>5.6691899999999995</v>
      </c>
      <c r="R12" s="37">
        <f t="shared" si="3"/>
        <v>7.3118699999999999</v>
      </c>
      <c r="S12" s="37">
        <f t="shared" si="4"/>
        <v>1.1809800000000001</v>
      </c>
      <c r="T12" s="37">
        <f t="shared" si="10"/>
        <v>24.3</v>
      </c>
    </row>
    <row r="13" spans="1:20">
      <c r="A13" s="8" t="s">
        <v>55</v>
      </c>
      <c r="B13" s="198">
        <v>24.3</v>
      </c>
      <c r="C13" s="198">
        <v>24.3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10.13796</v>
      </c>
      <c r="J13" s="21">
        <f t="shared" si="6"/>
        <v>5.6691899999999995</v>
      </c>
      <c r="K13" s="21">
        <f t="shared" si="7"/>
        <v>7.3118699999999999</v>
      </c>
      <c r="L13" s="21">
        <f t="shared" si="8"/>
        <v>1.1809800000000001</v>
      </c>
      <c r="M13" s="159">
        <f t="shared" si="9"/>
        <v>24.3</v>
      </c>
      <c r="N13" s="22"/>
      <c r="P13" s="37">
        <f t="shared" si="1"/>
        <v>10.13796</v>
      </c>
      <c r="Q13" s="37">
        <f t="shared" si="2"/>
        <v>5.6691899999999995</v>
      </c>
      <c r="R13" s="37">
        <f t="shared" si="3"/>
        <v>7.3118699999999999</v>
      </c>
      <c r="S13" s="37">
        <f t="shared" si="4"/>
        <v>1.1809800000000001</v>
      </c>
      <c r="T13" s="37">
        <f t="shared" si="10"/>
        <v>24.3</v>
      </c>
    </row>
    <row r="14" spans="1:20">
      <c r="A14" s="8" t="s">
        <v>56</v>
      </c>
      <c r="B14" s="198">
        <v>24.3</v>
      </c>
      <c r="C14" s="198">
        <v>24.3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10.13796</v>
      </c>
      <c r="J14" s="21">
        <f t="shared" si="6"/>
        <v>5.6691899999999995</v>
      </c>
      <c r="K14" s="21">
        <f t="shared" si="7"/>
        <v>7.3118699999999999</v>
      </c>
      <c r="L14" s="21">
        <f t="shared" si="8"/>
        <v>1.1809800000000001</v>
      </c>
      <c r="M14" s="159">
        <f t="shared" si="9"/>
        <v>24.3</v>
      </c>
      <c r="N14" s="22"/>
      <c r="P14" s="37">
        <f t="shared" si="1"/>
        <v>10.13796</v>
      </c>
      <c r="Q14" s="37">
        <f t="shared" si="2"/>
        <v>5.6691899999999995</v>
      </c>
      <c r="R14" s="37">
        <f t="shared" si="3"/>
        <v>7.3118699999999999</v>
      </c>
      <c r="S14" s="37">
        <f t="shared" si="4"/>
        <v>1.1809800000000001</v>
      </c>
      <c r="T14" s="37">
        <f t="shared" si="10"/>
        <v>24.3</v>
      </c>
    </row>
    <row r="15" spans="1:20">
      <c r="A15" s="8" t="s">
        <v>57</v>
      </c>
      <c r="B15" s="198">
        <v>24.3</v>
      </c>
      <c r="C15" s="198">
        <v>24.3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10.13796</v>
      </c>
      <c r="J15" s="21">
        <f t="shared" si="6"/>
        <v>5.6691899999999995</v>
      </c>
      <c r="K15" s="21">
        <f t="shared" si="7"/>
        <v>7.3118699999999999</v>
      </c>
      <c r="L15" s="21">
        <f t="shared" si="8"/>
        <v>1.1809800000000001</v>
      </c>
      <c r="M15" s="159">
        <f t="shared" si="9"/>
        <v>24.3</v>
      </c>
      <c r="N15" s="22"/>
      <c r="P15" s="37">
        <f t="shared" si="1"/>
        <v>10.13796</v>
      </c>
      <c r="Q15" s="37">
        <f t="shared" si="2"/>
        <v>5.6691899999999995</v>
      </c>
      <c r="R15" s="37">
        <f t="shared" si="3"/>
        <v>7.3118699999999999</v>
      </c>
      <c r="S15" s="37">
        <f t="shared" si="4"/>
        <v>1.1809800000000001</v>
      </c>
      <c r="T15" s="37">
        <f t="shared" si="10"/>
        <v>24.3</v>
      </c>
    </row>
    <row r="16" spans="1:20">
      <c r="A16" s="8" t="s">
        <v>58</v>
      </c>
      <c r="B16" s="198">
        <v>24.3</v>
      </c>
      <c r="C16" s="198">
        <v>24.3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10.13796</v>
      </c>
      <c r="J16" s="21">
        <f t="shared" si="6"/>
        <v>5.6691899999999995</v>
      </c>
      <c r="K16" s="21">
        <f t="shared" si="7"/>
        <v>7.3118699999999999</v>
      </c>
      <c r="L16" s="21">
        <f t="shared" si="8"/>
        <v>1.1809800000000001</v>
      </c>
      <c r="M16" s="159">
        <f t="shared" si="9"/>
        <v>24.3</v>
      </c>
      <c r="N16" s="22"/>
      <c r="P16" s="37">
        <f t="shared" si="1"/>
        <v>10.13796</v>
      </c>
      <c r="Q16" s="37">
        <f t="shared" si="2"/>
        <v>5.6691899999999995</v>
      </c>
      <c r="R16" s="37">
        <f t="shared" si="3"/>
        <v>7.3118699999999999</v>
      </c>
      <c r="S16" s="37">
        <f t="shared" si="4"/>
        <v>1.1809800000000001</v>
      </c>
      <c r="T16" s="37">
        <f t="shared" si="10"/>
        <v>24.3</v>
      </c>
    </row>
    <row r="17" spans="1:20">
      <c r="A17" s="8" t="s">
        <v>59</v>
      </c>
      <c r="B17" s="198">
        <v>24.3</v>
      </c>
      <c r="C17" s="198">
        <v>24.3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10.13796</v>
      </c>
      <c r="J17" s="21">
        <f t="shared" si="6"/>
        <v>5.6691899999999995</v>
      </c>
      <c r="K17" s="21">
        <f t="shared" si="7"/>
        <v>7.3118699999999999</v>
      </c>
      <c r="L17" s="21">
        <f t="shared" si="8"/>
        <v>1.1809800000000001</v>
      </c>
      <c r="M17" s="159">
        <f t="shared" si="9"/>
        <v>24.3</v>
      </c>
      <c r="N17" s="22"/>
      <c r="P17" s="37">
        <f t="shared" si="1"/>
        <v>10.13796</v>
      </c>
      <c r="Q17" s="37">
        <f t="shared" si="2"/>
        <v>5.6691899999999995</v>
      </c>
      <c r="R17" s="37">
        <f t="shared" si="3"/>
        <v>7.3118699999999999</v>
      </c>
      <c r="S17" s="37">
        <f t="shared" si="4"/>
        <v>1.1809800000000001</v>
      </c>
      <c r="T17" s="37">
        <f t="shared" si="10"/>
        <v>24.3</v>
      </c>
    </row>
    <row r="18" spans="1:20">
      <c r="A18" s="8" t="s">
        <v>60</v>
      </c>
      <c r="B18" s="198">
        <v>24.3</v>
      </c>
      <c r="C18" s="198">
        <v>24.3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10.13796</v>
      </c>
      <c r="J18" s="21">
        <f t="shared" si="6"/>
        <v>5.6691899999999995</v>
      </c>
      <c r="K18" s="21">
        <f t="shared" si="7"/>
        <v>7.3118699999999999</v>
      </c>
      <c r="L18" s="21">
        <f t="shared" si="8"/>
        <v>1.1809800000000001</v>
      </c>
      <c r="M18" s="159">
        <f t="shared" si="9"/>
        <v>24.3</v>
      </c>
      <c r="N18" s="22"/>
      <c r="P18" s="37">
        <f t="shared" si="1"/>
        <v>10.13796</v>
      </c>
      <c r="Q18" s="37">
        <f t="shared" si="2"/>
        <v>5.6691899999999995</v>
      </c>
      <c r="R18" s="37">
        <f t="shared" si="3"/>
        <v>7.3118699999999999</v>
      </c>
      <c r="S18" s="37">
        <f t="shared" si="4"/>
        <v>1.1809800000000001</v>
      </c>
      <c r="T18" s="37">
        <f t="shared" si="10"/>
        <v>24.3</v>
      </c>
    </row>
    <row r="19" spans="1:20">
      <c r="A19" s="8" t="s">
        <v>61</v>
      </c>
      <c r="B19" s="198">
        <v>24.3</v>
      </c>
      <c r="C19" s="198">
        <v>24.3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10.13796</v>
      </c>
      <c r="J19" s="21">
        <f t="shared" si="6"/>
        <v>5.6691899999999995</v>
      </c>
      <c r="K19" s="21">
        <f t="shared" si="7"/>
        <v>7.3118699999999999</v>
      </c>
      <c r="L19" s="21">
        <f t="shared" si="8"/>
        <v>1.1809800000000001</v>
      </c>
      <c r="M19" s="159">
        <f t="shared" si="9"/>
        <v>24.3</v>
      </c>
      <c r="N19" s="22"/>
      <c r="P19" s="37">
        <f t="shared" si="1"/>
        <v>10.13796</v>
      </c>
      <c r="Q19" s="37">
        <f t="shared" si="2"/>
        <v>5.6691899999999995</v>
      </c>
      <c r="R19" s="37">
        <f t="shared" si="3"/>
        <v>7.3118699999999999</v>
      </c>
      <c r="S19" s="37">
        <f t="shared" si="4"/>
        <v>1.1809800000000001</v>
      </c>
      <c r="T19" s="37">
        <f t="shared" si="10"/>
        <v>24.3</v>
      </c>
    </row>
    <row r="20" spans="1:20">
      <c r="A20" s="8" t="s">
        <v>62</v>
      </c>
      <c r="B20" s="198">
        <v>24.6</v>
      </c>
      <c r="C20" s="198">
        <v>24.6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10.263120000000001</v>
      </c>
      <c r="J20" s="21">
        <f t="shared" si="6"/>
        <v>5.7391800000000002</v>
      </c>
      <c r="K20" s="21">
        <f t="shared" si="7"/>
        <v>7.4021400000000002</v>
      </c>
      <c r="L20" s="21">
        <f t="shared" si="8"/>
        <v>1.1955600000000002</v>
      </c>
      <c r="M20" s="159">
        <f t="shared" si="9"/>
        <v>24.6</v>
      </c>
      <c r="N20" s="22"/>
      <c r="P20" s="37">
        <f t="shared" si="1"/>
        <v>10.263120000000001</v>
      </c>
      <c r="Q20" s="37">
        <f t="shared" si="2"/>
        <v>5.7391800000000002</v>
      </c>
      <c r="R20" s="37">
        <f t="shared" si="3"/>
        <v>7.4021400000000002</v>
      </c>
      <c r="S20" s="37">
        <f t="shared" si="4"/>
        <v>1.1955600000000002</v>
      </c>
      <c r="T20" s="37">
        <f t="shared" si="10"/>
        <v>24.6</v>
      </c>
    </row>
    <row r="21" spans="1:20">
      <c r="A21" s="8" t="s">
        <v>63</v>
      </c>
      <c r="B21" s="198">
        <v>24.6</v>
      </c>
      <c r="C21" s="198">
        <v>24.6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10.263120000000001</v>
      </c>
      <c r="J21" s="21">
        <f t="shared" si="6"/>
        <v>5.7391800000000002</v>
      </c>
      <c r="K21" s="21">
        <f t="shared" si="7"/>
        <v>7.4021400000000002</v>
      </c>
      <c r="L21" s="21">
        <f t="shared" si="8"/>
        <v>1.1955600000000002</v>
      </c>
      <c r="M21" s="159">
        <f t="shared" si="9"/>
        <v>24.6</v>
      </c>
      <c r="N21" s="22"/>
      <c r="P21" s="37">
        <f t="shared" si="1"/>
        <v>10.263120000000001</v>
      </c>
      <c r="Q21" s="37">
        <f t="shared" si="2"/>
        <v>5.7391800000000002</v>
      </c>
      <c r="R21" s="37">
        <f t="shared" si="3"/>
        <v>7.4021400000000002</v>
      </c>
      <c r="S21" s="37">
        <f t="shared" si="4"/>
        <v>1.1955600000000002</v>
      </c>
      <c r="T21" s="37">
        <f t="shared" si="10"/>
        <v>24.6</v>
      </c>
    </row>
    <row r="22" spans="1:20">
      <c r="A22" s="8" t="s">
        <v>64</v>
      </c>
      <c r="B22" s="198">
        <v>24.6</v>
      </c>
      <c r="C22" s="198">
        <v>24.6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10.263120000000001</v>
      </c>
      <c r="J22" s="21">
        <f t="shared" si="6"/>
        <v>5.7391800000000002</v>
      </c>
      <c r="K22" s="21">
        <f t="shared" si="7"/>
        <v>7.4021400000000002</v>
      </c>
      <c r="L22" s="21">
        <f t="shared" si="8"/>
        <v>1.1955600000000002</v>
      </c>
      <c r="M22" s="159">
        <f t="shared" si="9"/>
        <v>24.6</v>
      </c>
      <c r="N22" s="22"/>
      <c r="P22" s="37">
        <f t="shared" si="1"/>
        <v>10.263120000000001</v>
      </c>
      <c r="Q22" s="37">
        <f t="shared" si="2"/>
        <v>5.7391800000000002</v>
      </c>
      <c r="R22" s="37">
        <f t="shared" si="3"/>
        <v>7.4021400000000002</v>
      </c>
      <c r="S22" s="37">
        <f t="shared" si="4"/>
        <v>1.1955600000000002</v>
      </c>
      <c r="T22" s="37">
        <f t="shared" si="10"/>
        <v>24.6</v>
      </c>
    </row>
    <row r="23" spans="1:20">
      <c r="A23" s="8" t="s">
        <v>65</v>
      </c>
      <c r="B23" s="198">
        <v>24.6</v>
      </c>
      <c r="C23" s="198">
        <v>24.6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10.263120000000001</v>
      </c>
      <c r="J23" s="21">
        <f t="shared" si="6"/>
        <v>5.7391800000000002</v>
      </c>
      <c r="K23" s="21">
        <f t="shared" si="7"/>
        <v>7.4021400000000002</v>
      </c>
      <c r="L23" s="21">
        <f t="shared" si="8"/>
        <v>1.1955600000000002</v>
      </c>
      <c r="M23" s="159">
        <f t="shared" si="9"/>
        <v>24.6</v>
      </c>
      <c r="N23" s="22"/>
      <c r="P23" s="37">
        <f t="shared" si="1"/>
        <v>10.263120000000001</v>
      </c>
      <c r="Q23" s="37">
        <f t="shared" si="2"/>
        <v>5.7391800000000002</v>
      </c>
      <c r="R23" s="37">
        <f t="shared" si="3"/>
        <v>7.4021400000000002</v>
      </c>
      <c r="S23" s="37">
        <f t="shared" si="4"/>
        <v>1.1955600000000002</v>
      </c>
      <c r="T23" s="37">
        <f t="shared" si="10"/>
        <v>24.6</v>
      </c>
    </row>
    <row r="24" spans="1:20">
      <c r="A24" s="8" t="s">
        <v>66</v>
      </c>
      <c r="B24" s="198">
        <v>24.6</v>
      </c>
      <c r="C24" s="198">
        <v>24.6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10.263120000000001</v>
      </c>
      <c r="J24" s="21">
        <f t="shared" si="6"/>
        <v>5.7391800000000002</v>
      </c>
      <c r="K24" s="21">
        <f t="shared" si="7"/>
        <v>7.4021400000000002</v>
      </c>
      <c r="L24" s="21">
        <f t="shared" si="8"/>
        <v>1.1955600000000002</v>
      </c>
      <c r="M24" s="159">
        <f t="shared" si="9"/>
        <v>24.6</v>
      </c>
      <c r="N24" s="22"/>
      <c r="P24" s="37">
        <f t="shared" si="1"/>
        <v>10.263120000000001</v>
      </c>
      <c r="Q24" s="37">
        <f t="shared" si="2"/>
        <v>5.7391800000000002</v>
      </c>
      <c r="R24" s="37">
        <f t="shared" si="3"/>
        <v>7.4021400000000002</v>
      </c>
      <c r="S24" s="37">
        <f t="shared" si="4"/>
        <v>1.1955600000000002</v>
      </c>
      <c r="T24" s="37">
        <f t="shared" si="10"/>
        <v>24.6</v>
      </c>
    </row>
    <row r="25" spans="1:20">
      <c r="A25" s="8" t="s">
        <v>67</v>
      </c>
      <c r="B25" s="198">
        <v>24.6</v>
      </c>
      <c r="C25" s="198">
        <v>24.6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10.263120000000001</v>
      </c>
      <c r="J25" s="21">
        <f t="shared" si="6"/>
        <v>5.7391800000000002</v>
      </c>
      <c r="K25" s="21">
        <f t="shared" si="7"/>
        <v>7.4021400000000002</v>
      </c>
      <c r="L25" s="21">
        <f t="shared" si="8"/>
        <v>1.1955600000000002</v>
      </c>
      <c r="M25" s="159">
        <f t="shared" si="9"/>
        <v>24.6</v>
      </c>
      <c r="N25" s="22"/>
      <c r="P25" s="37">
        <f t="shared" si="1"/>
        <v>10.263120000000001</v>
      </c>
      <c r="Q25" s="37">
        <f t="shared" si="2"/>
        <v>5.7391800000000002</v>
      </c>
      <c r="R25" s="37">
        <f t="shared" si="3"/>
        <v>7.4021400000000002</v>
      </c>
      <c r="S25" s="37">
        <f t="shared" si="4"/>
        <v>1.1955600000000002</v>
      </c>
      <c r="T25" s="37">
        <f t="shared" si="10"/>
        <v>24.6</v>
      </c>
    </row>
    <row r="26" spans="1:20">
      <c r="A26" s="8" t="s">
        <v>68</v>
      </c>
      <c r="B26" s="198">
        <v>24.6</v>
      </c>
      <c r="C26" s="198">
        <v>24.6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10.263120000000001</v>
      </c>
      <c r="J26" s="21">
        <f t="shared" si="6"/>
        <v>5.7391800000000002</v>
      </c>
      <c r="K26" s="21">
        <f t="shared" si="7"/>
        <v>7.4021400000000002</v>
      </c>
      <c r="L26" s="21">
        <f t="shared" si="8"/>
        <v>1.1955600000000002</v>
      </c>
      <c r="M26" s="159">
        <f t="shared" si="9"/>
        <v>24.6</v>
      </c>
      <c r="N26" s="22"/>
      <c r="P26" s="37">
        <f t="shared" si="1"/>
        <v>10.263120000000001</v>
      </c>
      <c r="Q26" s="37">
        <f t="shared" si="2"/>
        <v>5.7391800000000002</v>
      </c>
      <c r="R26" s="37">
        <f t="shared" si="3"/>
        <v>7.4021400000000002</v>
      </c>
      <c r="S26" s="37">
        <f t="shared" si="4"/>
        <v>1.1955600000000002</v>
      </c>
      <c r="T26" s="37">
        <f t="shared" si="10"/>
        <v>24.6</v>
      </c>
    </row>
    <row r="27" spans="1:20">
      <c r="A27" s="8" t="s">
        <v>69</v>
      </c>
      <c r="B27" s="198">
        <v>24.6</v>
      </c>
      <c r="C27" s="198">
        <v>24.6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10.263120000000001</v>
      </c>
      <c r="J27" s="21">
        <f t="shared" si="6"/>
        <v>5.7391800000000002</v>
      </c>
      <c r="K27" s="21">
        <f t="shared" si="7"/>
        <v>7.4021400000000002</v>
      </c>
      <c r="L27" s="21">
        <f t="shared" si="8"/>
        <v>1.1955600000000002</v>
      </c>
      <c r="M27" s="159">
        <f t="shared" si="9"/>
        <v>24.6</v>
      </c>
      <c r="N27" s="22"/>
      <c r="P27" s="37">
        <f t="shared" si="1"/>
        <v>10.263120000000001</v>
      </c>
      <c r="Q27" s="37">
        <f t="shared" si="2"/>
        <v>5.7391800000000002</v>
      </c>
      <c r="R27" s="37">
        <f t="shared" si="3"/>
        <v>7.4021400000000002</v>
      </c>
      <c r="S27" s="37">
        <f t="shared" si="4"/>
        <v>1.1955600000000002</v>
      </c>
      <c r="T27" s="37">
        <f t="shared" si="10"/>
        <v>24.6</v>
      </c>
    </row>
    <row r="28" spans="1:20">
      <c r="A28" s="8" t="s">
        <v>70</v>
      </c>
      <c r="B28" s="198">
        <v>24.6</v>
      </c>
      <c r="C28" s="198">
        <v>24.6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10.263120000000001</v>
      </c>
      <c r="J28" s="21">
        <f t="shared" si="6"/>
        <v>5.7391800000000002</v>
      </c>
      <c r="K28" s="21">
        <f t="shared" si="7"/>
        <v>7.4021400000000002</v>
      </c>
      <c r="L28" s="21">
        <f t="shared" si="8"/>
        <v>1.1955600000000002</v>
      </c>
      <c r="M28" s="159">
        <f t="shared" si="9"/>
        <v>24.6</v>
      </c>
      <c r="N28" s="22"/>
      <c r="P28" s="37">
        <f t="shared" si="1"/>
        <v>10.263120000000001</v>
      </c>
      <c r="Q28" s="37">
        <f t="shared" si="2"/>
        <v>5.7391800000000002</v>
      </c>
      <c r="R28" s="37">
        <f t="shared" si="3"/>
        <v>7.4021400000000002</v>
      </c>
      <c r="S28" s="37">
        <f t="shared" si="4"/>
        <v>1.1955600000000002</v>
      </c>
      <c r="T28" s="37">
        <f t="shared" si="10"/>
        <v>24.6</v>
      </c>
    </row>
    <row r="29" spans="1:20">
      <c r="A29" s="8" t="s">
        <v>71</v>
      </c>
      <c r="B29" s="198">
        <v>24.6</v>
      </c>
      <c r="C29" s="198">
        <v>24.6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10.263120000000001</v>
      </c>
      <c r="J29" s="21">
        <f t="shared" si="6"/>
        <v>5.7391800000000002</v>
      </c>
      <c r="K29" s="21">
        <f t="shared" si="7"/>
        <v>7.4021400000000002</v>
      </c>
      <c r="L29" s="21">
        <f t="shared" si="8"/>
        <v>1.1955600000000002</v>
      </c>
      <c r="M29" s="159">
        <f t="shared" si="9"/>
        <v>24.6</v>
      </c>
      <c r="N29" s="22"/>
      <c r="P29" s="37">
        <f t="shared" si="1"/>
        <v>10.263120000000001</v>
      </c>
      <c r="Q29" s="37">
        <f t="shared" si="2"/>
        <v>5.7391800000000002</v>
      </c>
      <c r="R29" s="37">
        <f t="shared" si="3"/>
        <v>7.4021400000000002</v>
      </c>
      <c r="S29" s="37">
        <f t="shared" si="4"/>
        <v>1.1955600000000002</v>
      </c>
      <c r="T29" s="37">
        <f t="shared" si="10"/>
        <v>24.6</v>
      </c>
    </row>
    <row r="30" spans="1:20">
      <c r="A30" s="8" t="s">
        <v>72</v>
      </c>
      <c r="B30" s="198">
        <v>24.6</v>
      </c>
      <c r="C30" s="198">
        <v>24.6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10.263120000000001</v>
      </c>
      <c r="J30" s="21">
        <f t="shared" si="6"/>
        <v>5.7391800000000002</v>
      </c>
      <c r="K30" s="21">
        <f t="shared" si="7"/>
        <v>7.4021400000000002</v>
      </c>
      <c r="L30" s="21">
        <f t="shared" si="8"/>
        <v>1.1955600000000002</v>
      </c>
      <c r="M30" s="159">
        <f t="shared" si="9"/>
        <v>24.6</v>
      </c>
      <c r="N30" s="22"/>
      <c r="P30" s="37">
        <f t="shared" si="1"/>
        <v>10.263120000000001</v>
      </c>
      <c r="Q30" s="37">
        <f t="shared" si="2"/>
        <v>5.7391800000000002</v>
      </c>
      <c r="R30" s="37">
        <f t="shared" si="3"/>
        <v>7.4021400000000002</v>
      </c>
      <c r="S30" s="37">
        <f t="shared" si="4"/>
        <v>1.1955600000000002</v>
      </c>
      <c r="T30" s="37">
        <f t="shared" si="10"/>
        <v>24.6</v>
      </c>
    </row>
    <row r="31" spans="1:20">
      <c r="A31" s="8" t="s">
        <v>73</v>
      </c>
      <c r="B31" s="198">
        <v>24.6</v>
      </c>
      <c r="C31" s="198">
        <v>24.6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10.263120000000001</v>
      </c>
      <c r="J31" s="21">
        <f t="shared" si="6"/>
        <v>5.7391800000000002</v>
      </c>
      <c r="K31" s="21">
        <f t="shared" si="7"/>
        <v>7.4021400000000002</v>
      </c>
      <c r="L31" s="21">
        <f t="shared" si="8"/>
        <v>1.1955600000000002</v>
      </c>
      <c r="M31" s="159">
        <f t="shared" si="9"/>
        <v>24.6</v>
      </c>
      <c r="N31" s="22"/>
      <c r="P31" s="37">
        <f t="shared" si="1"/>
        <v>10.263120000000001</v>
      </c>
      <c r="Q31" s="37">
        <f t="shared" si="2"/>
        <v>5.7391800000000002</v>
      </c>
      <c r="R31" s="37">
        <f t="shared" si="3"/>
        <v>7.4021400000000002</v>
      </c>
      <c r="S31" s="37">
        <f t="shared" si="4"/>
        <v>1.1955600000000002</v>
      </c>
      <c r="T31" s="37">
        <f t="shared" si="10"/>
        <v>24.6</v>
      </c>
    </row>
    <row r="32" spans="1:20">
      <c r="A32" s="8" t="s">
        <v>74</v>
      </c>
      <c r="B32" s="198">
        <v>24.6</v>
      </c>
      <c r="C32" s="198">
        <v>24.6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10.263120000000001</v>
      </c>
      <c r="J32" s="21">
        <f t="shared" si="6"/>
        <v>5.7391800000000002</v>
      </c>
      <c r="K32" s="21">
        <f t="shared" si="7"/>
        <v>7.4021400000000002</v>
      </c>
      <c r="L32" s="21">
        <f t="shared" si="8"/>
        <v>1.1955600000000002</v>
      </c>
      <c r="M32" s="159">
        <f t="shared" si="9"/>
        <v>24.6</v>
      </c>
      <c r="N32" s="22"/>
      <c r="P32" s="37">
        <f t="shared" si="1"/>
        <v>10.263120000000001</v>
      </c>
      <c r="Q32" s="37">
        <f t="shared" si="2"/>
        <v>5.7391800000000002</v>
      </c>
      <c r="R32" s="37">
        <f t="shared" si="3"/>
        <v>7.4021400000000002</v>
      </c>
      <c r="S32" s="37">
        <f t="shared" si="4"/>
        <v>1.1955600000000002</v>
      </c>
      <c r="T32" s="37">
        <f t="shared" si="10"/>
        <v>24.6</v>
      </c>
    </row>
    <row r="33" spans="1:20">
      <c r="A33" s="8" t="s">
        <v>75</v>
      </c>
      <c r="B33" s="198">
        <v>24.6</v>
      </c>
      <c r="C33" s="198">
        <v>24.6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10.263120000000001</v>
      </c>
      <c r="J33" s="21">
        <f t="shared" si="6"/>
        <v>5.7391800000000002</v>
      </c>
      <c r="K33" s="21">
        <f t="shared" si="7"/>
        <v>7.4021400000000002</v>
      </c>
      <c r="L33" s="21">
        <f t="shared" si="8"/>
        <v>1.1955600000000002</v>
      </c>
      <c r="M33" s="159">
        <f t="shared" si="9"/>
        <v>24.6</v>
      </c>
      <c r="N33" s="22"/>
      <c r="P33" s="37">
        <f t="shared" si="1"/>
        <v>10.263120000000001</v>
      </c>
      <c r="Q33" s="37">
        <f t="shared" si="2"/>
        <v>5.7391800000000002</v>
      </c>
      <c r="R33" s="37">
        <f t="shared" si="3"/>
        <v>7.4021400000000002</v>
      </c>
      <c r="S33" s="37">
        <f t="shared" si="4"/>
        <v>1.1955600000000002</v>
      </c>
      <c r="T33" s="37">
        <f t="shared" si="10"/>
        <v>24.6</v>
      </c>
    </row>
    <row r="34" spans="1:20">
      <c r="A34" s="8" t="s">
        <v>76</v>
      </c>
      <c r="B34" s="198">
        <v>24.6</v>
      </c>
      <c r="C34" s="198">
        <v>24.6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10.263120000000001</v>
      </c>
      <c r="J34" s="21">
        <f t="shared" si="6"/>
        <v>5.7391800000000002</v>
      </c>
      <c r="K34" s="21">
        <f t="shared" si="7"/>
        <v>7.4021400000000002</v>
      </c>
      <c r="L34" s="21">
        <f t="shared" si="8"/>
        <v>1.1955600000000002</v>
      </c>
      <c r="M34" s="159">
        <f t="shared" si="9"/>
        <v>24.6</v>
      </c>
      <c r="N34" s="22"/>
      <c r="P34" s="37">
        <f t="shared" si="1"/>
        <v>10.263120000000001</v>
      </c>
      <c r="Q34" s="37">
        <f t="shared" si="2"/>
        <v>5.7391800000000002</v>
      </c>
      <c r="R34" s="37">
        <f t="shared" si="3"/>
        <v>7.4021400000000002</v>
      </c>
      <c r="S34" s="37">
        <f t="shared" si="4"/>
        <v>1.1955600000000002</v>
      </c>
      <c r="T34" s="37">
        <f t="shared" si="10"/>
        <v>24.6</v>
      </c>
    </row>
    <row r="35" spans="1:20">
      <c r="A35" s="8" t="s">
        <v>77</v>
      </c>
      <c r="B35" s="198">
        <v>24.6</v>
      </c>
      <c r="C35" s="198">
        <v>24.6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10.263120000000001</v>
      </c>
      <c r="J35" s="21">
        <f t="shared" si="6"/>
        <v>5.7391800000000002</v>
      </c>
      <c r="K35" s="21">
        <f t="shared" si="7"/>
        <v>7.4021400000000002</v>
      </c>
      <c r="L35" s="21">
        <f t="shared" si="8"/>
        <v>1.1955600000000002</v>
      </c>
      <c r="M35" s="159">
        <f t="shared" si="9"/>
        <v>24.6</v>
      </c>
      <c r="N35" s="22"/>
      <c r="P35" s="37">
        <f t="shared" ref="P35:P66" si="12">I35</f>
        <v>10.263120000000001</v>
      </c>
      <c r="Q35" s="37">
        <f t="shared" ref="Q35:Q66" si="13">J35</f>
        <v>5.7391800000000002</v>
      </c>
      <c r="R35" s="37">
        <f t="shared" ref="R35:R66" si="14">K35</f>
        <v>7.4021400000000002</v>
      </c>
      <c r="S35" s="37">
        <f t="shared" ref="S35:S66" si="15">L35</f>
        <v>1.1955600000000002</v>
      </c>
      <c r="T35" s="37">
        <f t="shared" si="10"/>
        <v>24.6</v>
      </c>
    </row>
    <row r="36" spans="1:20">
      <c r="A36" s="8" t="s">
        <v>78</v>
      </c>
      <c r="B36" s="198">
        <v>24.6</v>
      </c>
      <c r="C36" s="198">
        <v>24.6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10.263120000000001</v>
      </c>
      <c r="J36" s="21">
        <f t="shared" si="6"/>
        <v>5.7391800000000002</v>
      </c>
      <c r="K36" s="21">
        <f t="shared" si="7"/>
        <v>7.4021400000000002</v>
      </c>
      <c r="L36" s="21">
        <f t="shared" si="8"/>
        <v>1.1955600000000002</v>
      </c>
      <c r="M36" s="159">
        <f t="shared" si="9"/>
        <v>24.6</v>
      </c>
      <c r="N36" s="22"/>
      <c r="P36" s="37">
        <f t="shared" si="12"/>
        <v>10.263120000000001</v>
      </c>
      <c r="Q36" s="37">
        <f t="shared" si="13"/>
        <v>5.7391800000000002</v>
      </c>
      <c r="R36" s="37">
        <f t="shared" si="14"/>
        <v>7.4021400000000002</v>
      </c>
      <c r="S36" s="37">
        <f t="shared" si="15"/>
        <v>1.1955600000000002</v>
      </c>
      <c r="T36" s="37">
        <f t="shared" si="10"/>
        <v>24.6</v>
      </c>
    </row>
    <row r="37" spans="1:20">
      <c r="A37" s="8" t="s">
        <v>79</v>
      </c>
      <c r="B37" s="198">
        <v>24.6</v>
      </c>
      <c r="C37" s="198">
        <v>24.6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10.263120000000001</v>
      </c>
      <c r="J37" s="21">
        <f t="shared" si="6"/>
        <v>5.7391800000000002</v>
      </c>
      <c r="K37" s="21">
        <f t="shared" si="7"/>
        <v>7.4021400000000002</v>
      </c>
      <c r="L37" s="21">
        <f t="shared" si="8"/>
        <v>1.1955600000000002</v>
      </c>
      <c r="M37" s="159">
        <f t="shared" si="9"/>
        <v>24.6</v>
      </c>
      <c r="N37" s="22"/>
      <c r="P37" s="37">
        <f t="shared" si="12"/>
        <v>10.263120000000001</v>
      </c>
      <c r="Q37" s="37">
        <f t="shared" si="13"/>
        <v>5.7391800000000002</v>
      </c>
      <c r="R37" s="37">
        <f t="shared" si="14"/>
        <v>7.4021400000000002</v>
      </c>
      <c r="S37" s="37">
        <f t="shared" si="15"/>
        <v>1.1955600000000002</v>
      </c>
      <c r="T37" s="37">
        <f t="shared" si="10"/>
        <v>24.6</v>
      </c>
    </row>
    <row r="38" spans="1:20">
      <c r="A38" s="8" t="s">
        <v>80</v>
      </c>
      <c r="B38" s="198">
        <v>24.6</v>
      </c>
      <c r="C38" s="198">
        <v>24.6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10.263120000000001</v>
      </c>
      <c r="J38" s="21">
        <f t="shared" si="6"/>
        <v>5.7391800000000002</v>
      </c>
      <c r="K38" s="21">
        <f t="shared" si="7"/>
        <v>7.4021400000000002</v>
      </c>
      <c r="L38" s="21">
        <f t="shared" si="8"/>
        <v>1.1955600000000002</v>
      </c>
      <c r="M38" s="159">
        <f t="shared" si="9"/>
        <v>24.6</v>
      </c>
      <c r="N38" s="22"/>
      <c r="P38" s="37">
        <f t="shared" si="12"/>
        <v>10.263120000000001</v>
      </c>
      <c r="Q38" s="37">
        <f t="shared" si="13"/>
        <v>5.7391800000000002</v>
      </c>
      <c r="R38" s="37">
        <f t="shared" si="14"/>
        <v>7.4021400000000002</v>
      </c>
      <c r="S38" s="37">
        <f t="shared" si="15"/>
        <v>1.1955600000000002</v>
      </c>
      <c r="T38" s="37">
        <f t="shared" si="10"/>
        <v>24.6</v>
      </c>
    </row>
    <row r="39" spans="1:20">
      <c r="A39" s="8" t="s">
        <v>81</v>
      </c>
      <c r="B39" s="198">
        <v>24.6</v>
      </c>
      <c r="C39" s="198">
        <v>24.6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10.263120000000001</v>
      </c>
      <c r="J39" s="21">
        <f t="shared" si="6"/>
        <v>5.7391800000000002</v>
      </c>
      <c r="K39" s="21">
        <f t="shared" si="7"/>
        <v>7.4021400000000002</v>
      </c>
      <c r="L39" s="21">
        <f t="shared" si="8"/>
        <v>1.1955600000000002</v>
      </c>
      <c r="M39" s="159">
        <f t="shared" si="9"/>
        <v>24.6</v>
      </c>
      <c r="N39" s="22"/>
      <c r="P39" s="37">
        <f t="shared" si="12"/>
        <v>10.263120000000001</v>
      </c>
      <c r="Q39" s="37">
        <f t="shared" si="13"/>
        <v>5.7391800000000002</v>
      </c>
      <c r="R39" s="37">
        <f t="shared" si="14"/>
        <v>7.4021400000000002</v>
      </c>
      <c r="S39" s="37">
        <f t="shared" si="15"/>
        <v>1.1955600000000002</v>
      </c>
      <c r="T39" s="37">
        <f t="shared" si="10"/>
        <v>24.6</v>
      </c>
    </row>
    <row r="40" spans="1:20">
      <c r="A40" s="8" t="s">
        <v>82</v>
      </c>
      <c r="B40" s="198">
        <v>24.6</v>
      </c>
      <c r="C40" s="198">
        <v>24.6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10.263120000000001</v>
      </c>
      <c r="J40" s="21">
        <f t="shared" si="6"/>
        <v>5.7391800000000002</v>
      </c>
      <c r="K40" s="21">
        <f t="shared" si="7"/>
        <v>7.4021400000000002</v>
      </c>
      <c r="L40" s="21">
        <f t="shared" si="8"/>
        <v>1.1955600000000002</v>
      </c>
      <c r="M40" s="159">
        <f t="shared" si="9"/>
        <v>24.6</v>
      </c>
      <c r="N40" s="22"/>
      <c r="P40" s="37">
        <f t="shared" si="12"/>
        <v>10.263120000000001</v>
      </c>
      <c r="Q40" s="37">
        <f t="shared" si="13"/>
        <v>5.7391800000000002</v>
      </c>
      <c r="R40" s="37">
        <f t="shared" si="14"/>
        <v>7.4021400000000002</v>
      </c>
      <c r="S40" s="37">
        <f t="shared" si="15"/>
        <v>1.1955600000000002</v>
      </c>
      <c r="T40" s="37">
        <f t="shared" si="10"/>
        <v>24.6</v>
      </c>
    </row>
    <row r="41" spans="1:20">
      <c r="A41" s="8" t="s">
        <v>83</v>
      </c>
      <c r="B41" s="198">
        <v>24.6</v>
      </c>
      <c r="C41" s="198">
        <v>24.6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10.263120000000001</v>
      </c>
      <c r="J41" s="21">
        <f t="shared" si="6"/>
        <v>5.7391800000000002</v>
      </c>
      <c r="K41" s="21">
        <f t="shared" si="7"/>
        <v>7.4021400000000002</v>
      </c>
      <c r="L41" s="21">
        <f t="shared" si="8"/>
        <v>1.1955600000000002</v>
      </c>
      <c r="M41" s="159">
        <f t="shared" si="9"/>
        <v>24.6</v>
      </c>
      <c r="N41" s="22"/>
      <c r="P41" s="37">
        <f t="shared" si="12"/>
        <v>10.263120000000001</v>
      </c>
      <c r="Q41" s="37">
        <f t="shared" si="13"/>
        <v>5.7391800000000002</v>
      </c>
      <c r="R41" s="37">
        <f t="shared" si="14"/>
        <v>7.4021400000000002</v>
      </c>
      <c r="S41" s="37">
        <f t="shared" si="15"/>
        <v>1.1955600000000002</v>
      </c>
      <c r="T41" s="37">
        <f t="shared" si="10"/>
        <v>24.6</v>
      </c>
    </row>
    <row r="42" spans="1:20">
      <c r="A42" s="8" t="s">
        <v>84</v>
      </c>
      <c r="B42" s="198">
        <v>24.6</v>
      </c>
      <c r="C42" s="198">
        <v>24.6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10.263120000000001</v>
      </c>
      <c r="J42" s="21">
        <f t="shared" si="6"/>
        <v>5.7391800000000002</v>
      </c>
      <c r="K42" s="21">
        <f t="shared" si="7"/>
        <v>7.4021400000000002</v>
      </c>
      <c r="L42" s="21">
        <f t="shared" si="8"/>
        <v>1.1955600000000002</v>
      </c>
      <c r="M42" s="159">
        <f t="shared" si="9"/>
        <v>24.6</v>
      </c>
      <c r="N42" s="22"/>
      <c r="P42" s="37">
        <f t="shared" si="12"/>
        <v>10.263120000000001</v>
      </c>
      <c r="Q42" s="37">
        <f t="shared" si="13"/>
        <v>5.7391800000000002</v>
      </c>
      <c r="R42" s="37">
        <f t="shared" si="14"/>
        <v>7.4021400000000002</v>
      </c>
      <c r="S42" s="37">
        <f t="shared" si="15"/>
        <v>1.1955600000000002</v>
      </c>
      <c r="T42" s="37">
        <f t="shared" si="10"/>
        <v>24.6</v>
      </c>
    </row>
    <row r="43" spans="1:20">
      <c r="A43" s="8" t="s">
        <v>85</v>
      </c>
      <c r="B43" s="198">
        <v>24.6</v>
      </c>
      <c r="C43" s="198">
        <v>24.6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10.263120000000001</v>
      </c>
      <c r="J43" s="21">
        <f t="shared" si="6"/>
        <v>5.7391800000000002</v>
      </c>
      <c r="K43" s="21">
        <f t="shared" si="7"/>
        <v>7.4021400000000002</v>
      </c>
      <c r="L43" s="21">
        <f t="shared" si="8"/>
        <v>1.1955600000000002</v>
      </c>
      <c r="M43" s="159">
        <f t="shared" si="9"/>
        <v>24.6</v>
      </c>
      <c r="N43" s="22"/>
      <c r="P43" s="37">
        <f t="shared" si="12"/>
        <v>10.263120000000001</v>
      </c>
      <c r="Q43" s="37">
        <f t="shared" si="13"/>
        <v>5.7391800000000002</v>
      </c>
      <c r="R43" s="37">
        <f t="shared" si="14"/>
        <v>7.4021400000000002</v>
      </c>
      <c r="S43" s="37">
        <f t="shared" si="15"/>
        <v>1.1955600000000002</v>
      </c>
      <c r="T43" s="37">
        <f t="shared" si="10"/>
        <v>24.6</v>
      </c>
    </row>
    <row r="44" spans="1:20">
      <c r="A44" s="8" t="s">
        <v>86</v>
      </c>
      <c r="B44" s="198">
        <v>24.6</v>
      </c>
      <c r="C44" s="198">
        <v>24.6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10.263120000000001</v>
      </c>
      <c r="J44" s="21">
        <f t="shared" si="6"/>
        <v>5.7391800000000002</v>
      </c>
      <c r="K44" s="21">
        <f t="shared" si="7"/>
        <v>7.4021400000000002</v>
      </c>
      <c r="L44" s="21">
        <f t="shared" si="8"/>
        <v>1.1955600000000002</v>
      </c>
      <c r="M44" s="159">
        <f t="shared" si="9"/>
        <v>24.6</v>
      </c>
      <c r="N44" s="22"/>
      <c r="P44" s="37">
        <f t="shared" si="12"/>
        <v>10.263120000000001</v>
      </c>
      <c r="Q44" s="37">
        <f t="shared" si="13"/>
        <v>5.7391800000000002</v>
      </c>
      <c r="R44" s="37">
        <f t="shared" si="14"/>
        <v>7.4021400000000002</v>
      </c>
      <c r="S44" s="37">
        <f t="shared" si="15"/>
        <v>1.1955600000000002</v>
      </c>
      <c r="T44" s="37">
        <f t="shared" si="10"/>
        <v>24.6</v>
      </c>
    </row>
    <row r="45" spans="1:20">
      <c r="A45" s="8" t="s">
        <v>87</v>
      </c>
      <c r="B45" s="198">
        <v>24.6</v>
      </c>
      <c r="C45" s="198">
        <v>24.6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10.263120000000001</v>
      </c>
      <c r="J45" s="21">
        <f t="shared" si="6"/>
        <v>5.7391800000000002</v>
      </c>
      <c r="K45" s="21">
        <f t="shared" si="7"/>
        <v>7.4021400000000002</v>
      </c>
      <c r="L45" s="21">
        <f t="shared" si="8"/>
        <v>1.1955600000000002</v>
      </c>
      <c r="M45" s="159">
        <f t="shared" si="9"/>
        <v>24.6</v>
      </c>
      <c r="N45" s="22"/>
      <c r="P45" s="37">
        <f t="shared" si="12"/>
        <v>10.263120000000001</v>
      </c>
      <c r="Q45" s="37">
        <f t="shared" si="13"/>
        <v>5.7391800000000002</v>
      </c>
      <c r="R45" s="37">
        <f t="shared" si="14"/>
        <v>7.4021400000000002</v>
      </c>
      <c r="S45" s="37">
        <f t="shared" si="15"/>
        <v>1.1955600000000002</v>
      </c>
      <c r="T45" s="37">
        <f t="shared" si="10"/>
        <v>24.6</v>
      </c>
    </row>
    <row r="46" spans="1:20">
      <c r="A46" s="8" t="s">
        <v>88</v>
      </c>
      <c r="B46" s="198">
        <v>24.6</v>
      </c>
      <c r="C46" s="198">
        <v>24.6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10.263120000000001</v>
      </c>
      <c r="J46" s="21">
        <f t="shared" si="6"/>
        <v>5.7391800000000002</v>
      </c>
      <c r="K46" s="21">
        <f t="shared" si="7"/>
        <v>7.4021400000000002</v>
      </c>
      <c r="L46" s="21">
        <f t="shared" si="8"/>
        <v>1.1955600000000002</v>
      </c>
      <c r="M46" s="159">
        <f t="shared" si="9"/>
        <v>24.6</v>
      </c>
      <c r="N46" s="22"/>
      <c r="P46" s="37">
        <f t="shared" si="12"/>
        <v>10.263120000000001</v>
      </c>
      <c r="Q46" s="37">
        <f t="shared" si="13"/>
        <v>5.7391800000000002</v>
      </c>
      <c r="R46" s="37">
        <f t="shared" si="14"/>
        <v>7.4021400000000002</v>
      </c>
      <c r="S46" s="37">
        <f t="shared" si="15"/>
        <v>1.1955600000000002</v>
      </c>
      <c r="T46" s="37">
        <f t="shared" si="10"/>
        <v>24.6</v>
      </c>
    </row>
    <row r="47" spans="1:20">
      <c r="A47" s="8" t="s">
        <v>89</v>
      </c>
      <c r="B47" s="198">
        <v>24.6</v>
      </c>
      <c r="C47" s="198">
        <v>24.6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10.263120000000001</v>
      </c>
      <c r="J47" s="21">
        <f t="shared" si="6"/>
        <v>5.7391800000000002</v>
      </c>
      <c r="K47" s="21">
        <f t="shared" si="7"/>
        <v>7.4021400000000002</v>
      </c>
      <c r="L47" s="21">
        <f t="shared" si="8"/>
        <v>1.1955600000000002</v>
      </c>
      <c r="M47" s="159">
        <f t="shared" si="9"/>
        <v>24.6</v>
      </c>
      <c r="N47" s="22"/>
      <c r="P47" s="37">
        <f t="shared" si="12"/>
        <v>10.263120000000001</v>
      </c>
      <c r="Q47" s="37">
        <f t="shared" si="13"/>
        <v>5.7391800000000002</v>
      </c>
      <c r="R47" s="37">
        <f t="shared" si="14"/>
        <v>7.4021400000000002</v>
      </c>
      <c r="S47" s="37">
        <f t="shared" si="15"/>
        <v>1.1955600000000002</v>
      </c>
      <c r="T47" s="37">
        <f t="shared" si="10"/>
        <v>24.6</v>
      </c>
    </row>
    <row r="48" spans="1:20">
      <c r="A48" s="8" t="s">
        <v>90</v>
      </c>
      <c r="B48" s="198">
        <v>24.6</v>
      </c>
      <c r="C48" s="198">
        <v>24.6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10.263120000000001</v>
      </c>
      <c r="J48" s="21">
        <f t="shared" si="6"/>
        <v>5.7391800000000002</v>
      </c>
      <c r="K48" s="21">
        <f t="shared" si="7"/>
        <v>7.4021400000000002</v>
      </c>
      <c r="L48" s="21">
        <f t="shared" si="8"/>
        <v>1.1955600000000002</v>
      </c>
      <c r="M48" s="159">
        <f t="shared" si="9"/>
        <v>24.6</v>
      </c>
      <c r="N48" s="22"/>
      <c r="P48" s="37">
        <f t="shared" si="12"/>
        <v>10.263120000000001</v>
      </c>
      <c r="Q48" s="37">
        <f t="shared" si="13"/>
        <v>5.7391800000000002</v>
      </c>
      <c r="R48" s="37">
        <f t="shared" si="14"/>
        <v>7.4021400000000002</v>
      </c>
      <c r="S48" s="37">
        <f t="shared" si="15"/>
        <v>1.1955600000000002</v>
      </c>
      <c r="T48" s="37">
        <f t="shared" si="10"/>
        <v>24.6</v>
      </c>
    </row>
    <row r="49" spans="1:20">
      <c r="A49" s="8" t="s">
        <v>91</v>
      </c>
      <c r="B49" s="198">
        <v>24.6</v>
      </c>
      <c r="C49" s="198">
        <v>24.6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10.263120000000001</v>
      </c>
      <c r="J49" s="21">
        <f t="shared" si="6"/>
        <v>5.7391800000000002</v>
      </c>
      <c r="K49" s="21">
        <f t="shared" si="7"/>
        <v>7.4021400000000002</v>
      </c>
      <c r="L49" s="21">
        <f t="shared" si="8"/>
        <v>1.1955600000000002</v>
      </c>
      <c r="M49" s="159">
        <f t="shared" si="9"/>
        <v>24.6</v>
      </c>
      <c r="N49" s="22"/>
      <c r="P49" s="37">
        <f t="shared" si="12"/>
        <v>10.263120000000001</v>
      </c>
      <c r="Q49" s="37">
        <f t="shared" si="13"/>
        <v>5.7391800000000002</v>
      </c>
      <c r="R49" s="37">
        <f t="shared" si="14"/>
        <v>7.4021400000000002</v>
      </c>
      <c r="S49" s="37">
        <f t="shared" si="15"/>
        <v>1.1955600000000002</v>
      </c>
      <c r="T49" s="37">
        <f t="shared" si="10"/>
        <v>24.6</v>
      </c>
    </row>
    <row r="50" spans="1:20">
      <c r="A50" s="8" t="s">
        <v>92</v>
      </c>
      <c r="B50" s="198">
        <v>24.6</v>
      </c>
      <c r="C50" s="198">
        <v>24.6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10.263120000000001</v>
      </c>
      <c r="J50" s="21">
        <f t="shared" si="6"/>
        <v>5.7391800000000002</v>
      </c>
      <c r="K50" s="21">
        <f t="shared" si="7"/>
        <v>7.4021400000000002</v>
      </c>
      <c r="L50" s="21">
        <f t="shared" si="8"/>
        <v>1.1955600000000002</v>
      </c>
      <c r="M50" s="159">
        <f t="shared" si="9"/>
        <v>24.6</v>
      </c>
      <c r="N50" s="22"/>
      <c r="P50" s="37">
        <f t="shared" si="12"/>
        <v>10.263120000000001</v>
      </c>
      <c r="Q50" s="37">
        <f t="shared" si="13"/>
        <v>5.7391800000000002</v>
      </c>
      <c r="R50" s="37">
        <f t="shared" si="14"/>
        <v>7.4021400000000002</v>
      </c>
      <c r="S50" s="37">
        <f t="shared" si="15"/>
        <v>1.1955600000000002</v>
      </c>
      <c r="T50" s="37">
        <f t="shared" si="10"/>
        <v>24.6</v>
      </c>
    </row>
    <row r="51" spans="1:20">
      <c r="A51" s="8" t="s">
        <v>93</v>
      </c>
      <c r="B51" s="198">
        <v>24.6</v>
      </c>
      <c r="C51" s="198">
        <v>24.6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10.263120000000001</v>
      </c>
      <c r="J51" s="21">
        <f t="shared" si="6"/>
        <v>5.7391800000000002</v>
      </c>
      <c r="K51" s="21">
        <f t="shared" si="7"/>
        <v>7.4021400000000002</v>
      </c>
      <c r="L51" s="21">
        <f t="shared" si="8"/>
        <v>1.1955600000000002</v>
      </c>
      <c r="M51" s="159">
        <f t="shared" si="9"/>
        <v>24.6</v>
      </c>
      <c r="N51" s="22"/>
      <c r="P51" s="37">
        <f t="shared" si="12"/>
        <v>10.263120000000001</v>
      </c>
      <c r="Q51" s="37">
        <f t="shared" si="13"/>
        <v>5.7391800000000002</v>
      </c>
      <c r="R51" s="37">
        <f t="shared" si="14"/>
        <v>7.4021400000000002</v>
      </c>
      <c r="S51" s="37">
        <f t="shared" si="15"/>
        <v>1.1955600000000002</v>
      </c>
      <c r="T51" s="37">
        <f t="shared" si="10"/>
        <v>24.6</v>
      </c>
    </row>
    <row r="52" spans="1:20">
      <c r="A52" s="8" t="s">
        <v>94</v>
      </c>
      <c r="B52" s="198">
        <v>24.6</v>
      </c>
      <c r="C52" s="198">
        <v>24.6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10.263120000000001</v>
      </c>
      <c r="J52" s="21">
        <f t="shared" si="6"/>
        <v>5.7391800000000002</v>
      </c>
      <c r="K52" s="21">
        <f t="shared" si="7"/>
        <v>7.4021400000000002</v>
      </c>
      <c r="L52" s="21">
        <f t="shared" si="8"/>
        <v>1.1955600000000002</v>
      </c>
      <c r="M52" s="159">
        <f t="shared" si="9"/>
        <v>24.6</v>
      </c>
      <c r="N52" s="22"/>
      <c r="P52" s="37">
        <f t="shared" si="12"/>
        <v>10.263120000000001</v>
      </c>
      <c r="Q52" s="37">
        <f t="shared" si="13"/>
        <v>5.7391800000000002</v>
      </c>
      <c r="R52" s="37">
        <f t="shared" si="14"/>
        <v>7.4021400000000002</v>
      </c>
      <c r="S52" s="37">
        <f t="shared" si="15"/>
        <v>1.1955600000000002</v>
      </c>
      <c r="T52" s="37">
        <f t="shared" si="10"/>
        <v>24.6</v>
      </c>
    </row>
    <row r="53" spans="1:20">
      <c r="A53" s="8" t="s">
        <v>95</v>
      </c>
      <c r="B53" s="198">
        <v>24.6</v>
      </c>
      <c r="C53" s="198">
        <v>24.6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10.263120000000001</v>
      </c>
      <c r="J53" s="21">
        <f t="shared" si="6"/>
        <v>5.7391800000000002</v>
      </c>
      <c r="K53" s="21">
        <f t="shared" si="7"/>
        <v>7.4021400000000002</v>
      </c>
      <c r="L53" s="21">
        <f t="shared" si="8"/>
        <v>1.1955600000000002</v>
      </c>
      <c r="M53" s="159">
        <f t="shared" si="9"/>
        <v>24.6</v>
      </c>
      <c r="N53" s="22"/>
      <c r="P53" s="37">
        <f t="shared" si="12"/>
        <v>10.263120000000001</v>
      </c>
      <c r="Q53" s="37">
        <f t="shared" si="13"/>
        <v>5.7391800000000002</v>
      </c>
      <c r="R53" s="37">
        <f t="shared" si="14"/>
        <v>7.4021400000000002</v>
      </c>
      <c r="S53" s="37">
        <f t="shared" si="15"/>
        <v>1.1955600000000002</v>
      </c>
      <c r="T53" s="37">
        <f t="shared" si="10"/>
        <v>24.6</v>
      </c>
    </row>
    <row r="54" spans="1:20">
      <c r="A54" s="8" t="s">
        <v>96</v>
      </c>
      <c r="B54" s="198">
        <v>24.6</v>
      </c>
      <c r="C54" s="198">
        <v>24.6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10.263120000000001</v>
      </c>
      <c r="J54" s="21">
        <f t="shared" si="6"/>
        <v>5.7391800000000002</v>
      </c>
      <c r="K54" s="21">
        <f t="shared" si="7"/>
        <v>7.4021400000000002</v>
      </c>
      <c r="L54" s="21">
        <f t="shared" si="8"/>
        <v>1.1955600000000002</v>
      </c>
      <c r="M54" s="159">
        <f t="shared" si="9"/>
        <v>24.6</v>
      </c>
      <c r="N54" s="22"/>
      <c r="P54" s="37">
        <f t="shared" si="12"/>
        <v>10.263120000000001</v>
      </c>
      <c r="Q54" s="37">
        <f t="shared" si="13"/>
        <v>5.7391800000000002</v>
      </c>
      <c r="R54" s="37">
        <f t="shared" si="14"/>
        <v>7.4021400000000002</v>
      </c>
      <c r="S54" s="37">
        <f t="shared" si="15"/>
        <v>1.1955600000000002</v>
      </c>
      <c r="T54" s="37">
        <f t="shared" si="10"/>
        <v>24.6</v>
      </c>
    </row>
    <row r="55" spans="1:20">
      <c r="A55" s="8" t="s">
        <v>97</v>
      </c>
      <c r="B55" s="198">
        <v>24.6</v>
      </c>
      <c r="C55" s="198">
        <v>24.6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10.263120000000001</v>
      </c>
      <c r="J55" s="21">
        <f t="shared" si="6"/>
        <v>5.7391800000000002</v>
      </c>
      <c r="K55" s="21">
        <f t="shared" si="7"/>
        <v>7.4021400000000002</v>
      </c>
      <c r="L55" s="21">
        <f t="shared" si="8"/>
        <v>1.1955600000000002</v>
      </c>
      <c r="M55" s="159">
        <f t="shared" si="9"/>
        <v>24.6</v>
      </c>
      <c r="N55" s="22"/>
      <c r="P55" s="37">
        <f t="shared" si="12"/>
        <v>10.263120000000001</v>
      </c>
      <c r="Q55" s="37">
        <f t="shared" si="13"/>
        <v>5.7391800000000002</v>
      </c>
      <c r="R55" s="37">
        <f t="shared" si="14"/>
        <v>7.4021400000000002</v>
      </c>
      <c r="S55" s="37">
        <f t="shared" si="15"/>
        <v>1.1955600000000002</v>
      </c>
      <c r="T55" s="37">
        <f t="shared" si="10"/>
        <v>24.6</v>
      </c>
    </row>
    <row r="56" spans="1:20">
      <c r="A56" s="8" t="s">
        <v>98</v>
      </c>
      <c r="B56" s="198">
        <v>24.6</v>
      </c>
      <c r="C56" s="198">
        <v>24.6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10.263120000000001</v>
      </c>
      <c r="J56" s="21">
        <f t="shared" si="6"/>
        <v>5.7391800000000002</v>
      </c>
      <c r="K56" s="21">
        <f t="shared" si="7"/>
        <v>7.4021400000000002</v>
      </c>
      <c r="L56" s="21">
        <f t="shared" si="8"/>
        <v>1.1955600000000002</v>
      </c>
      <c r="M56" s="159">
        <f t="shared" si="9"/>
        <v>24.6</v>
      </c>
      <c r="N56" s="22"/>
      <c r="P56" s="37">
        <f t="shared" si="12"/>
        <v>10.263120000000001</v>
      </c>
      <c r="Q56" s="37">
        <f t="shared" si="13"/>
        <v>5.7391800000000002</v>
      </c>
      <c r="R56" s="37">
        <f t="shared" si="14"/>
        <v>7.4021400000000002</v>
      </c>
      <c r="S56" s="37">
        <f t="shared" si="15"/>
        <v>1.1955600000000002</v>
      </c>
      <c r="T56" s="37">
        <f t="shared" si="10"/>
        <v>24.6</v>
      </c>
    </row>
    <row r="57" spans="1:20">
      <c r="A57" s="8" t="s">
        <v>99</v>
      </c>
      <c r="B57" s="198">
        <v>24.6</v>
      </c>
      <c r="C57" s="198">
        <v>24.6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10.263120000000001</v>
      </c>
      <c r="J57" s="21">
        <f t="shared" si="6"/>
        <v>5.7391800000000002</v>
      </c>
      <c r="K57" s="21">
        <f t="shared" si="7"/>
        <v>7.4021400000000002</v>
      </c>
      <c r="L57" s="21">
        <f t="shared" si="8"/>
        <v>1.1955600000000002</v>
      </c>
      <c r="M57" s="159">
        <f t="shared" si="9"/>
        <v>24.6</v>
      </c>
      <c r="N57" s="22"/>
      <c r="P57" s="37">
        <f t="shared" si="12"/>
        <v>10.263120000000001</v>
      </c>
      <c r="Q57" s="37">
        <f t="shared" si="13"/>
        <v>5.7391800000000002</v>
      </c>
      <c r="R57" s="37">
        <f t="shared" si="14"/>
        <v>7.4021400000000002</v>
      </c>
      <c r="S57" s="37">
        <f t="shared" si="15"/>
        <v>1.1955600000000002</v>
      </c>
      <c r="T57" s="37">
        <f t="shared" si="10"/>
        <v>24.6</v>
      </c>
    </row>
    <row r="58" spans="1:20">
      <c r="A58" s="8" t="s">
        <v>100</v>
      </c>
      <c r="B58" s="198">
        <v>24.6</v>
      </c>
      <c r="C58" s="198">
        <v>24.6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10.263120000000001</v>
      </c>
      <c r="J58" s="21">
        <f t="shared" si="6"/>
        <v>5.7391800000000002</v>
      </c>
      <c r="K58" s="21">
        <f t="shared" si="7"/>
        <v>7.4021400000000002</v>
      </c>
      <c r="L58" s="21">
        <f t="shared" si="8"/>
        <v>1.1955600000000002</v>
      </c>
      <c r="M58" s="159">
        <f t="shared" si="9"/>
        <v>24.6</v>
      </c>
      <c r="N58" s="22"/>
      <c r="P58" s="37">
        <f t="shared" si="12"/>
        <v>10.263120000000001</v>
      </c>
      <c r="Q58" s="37">
        <f t="shared" si="13"/>
        <v>5.7391800000000002</v>
      </c>
      <c r="R58" s="37">
        <f t="shared" si="14"/>
        <v>7.4021400000000002</v>
      </c>
      <c r="S58" s="37">
        <f t="shared" si="15"/>
        <v>1.1955600000000002</v>
      </c>
      <c r="T58" s="37">
        <f t="shared" si="10"/>
        <v>24.6</v>
      </c>
    </row>
    <row r="59" spans="1:20">
      <c r="A59" s="8" t="s">
        <v>101</v>
      </c>
      <c r="B59" s="198">
        <v>24.6</v>
      </c>
      <c r="C59" s="198">
        <v>24.6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10.263120000000001</v>
      </c>
      <c r="J59" s="21">
        <f t="shared" si="6"/>
        <v>5.7391800000000002</v>
      </c>
      <c r="K59" s="21">
        <f t="shared" si="7"/>
        <v>7.4021400000000002</v>
      </c>
      <c r="L59" s="21">
        <f t="shared" si="8"/>
        <v>1.1955600000000002</v>
      </c>
      <c r="M59" s="159">
        <f t="shared" si="9"/>
        <v>24.6</v>
      </c>
      <c r="N59" s="22"/>
      <c r="P59" s="37">
        <f t="shared" si="12"/>
        <v>10.263120000000001</v>
      </c>
      <c r="Q59" s="37">
        <f t="shared" si="13"/>
        <v>5.7391800000000002</v>
      </c>
      <c r="R59" s="37">
        <f t="shared" si="14"/>
        <v>7.4021400000000002</v>
      </c>
      <c r="S59" s="37">
        <f t="shared" si="15"/>
        <v>1.1955600000000002</v>
      </c>
      <c r="T59" s="37">
        <f t="shared" si="10"/>
        <v>24.6</v>
      </c>
    </row>
    <row r="60" spans="1:20">
      <c r="A60" s="8" t="s">
        <v>102</v>
      </c>
      <c r="B60" s="198">
        <v>24.6</v>
      </c>
      <c r="C60" s="198">
        <v>24.6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10.263120000000001</v>
      </c>
      <c r="J60" s="21">
        <f t="shared" si="6"/>
        <v>5.7391800000000002</v>
      </c>
      <c r="K60" s="21">
        <f t="shared" si="7"/>
        <v>7.4021400000000002</v>
      </c>
      <c r="L60" s="21">
        <f t="shared" si="8"/>
        <v>1.1955600000000002</v>
      </c>
      <c r="M60" s="159">
        <f t="shared" si="9"/>
        <v>24.6</v>
      </c>
      <c r="N60" s="22"/>
      <c r="P60" s="37">
        <f t="shared" si="12"/>
        <v>10.263120000000001</v>
      </c>
      <c r="Q60" s="37">
        <f t="shared" si="13"/>
        <v>5.7391800000000002</v>
      </c>
      <c r="R60" s="37">
        <f t="shared" si="14"/>
        <v>7.4021400000000002</v>
      </c>
      <c r="S60" s="37">
        <f t="shared" si="15"/>
        <v>1.1955600000000002</v>
      </c>
      <c r="T60" s="37">
        <f t="shared" si="10"/>
        <v>24.6</v>
      </c>
    </row>
    <row r="61" spans="1:20">
      <c r="A61" s="8" t="s">
        <v>103</v>
      </c>
      <c r="B61" s="198">
        <v>24.6</v>
      </c>
      <c r="C61" s="198">
        <v>24.6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10.263120000000001</v>
      </c>
      <c r="J61" s="21">
        <f t="shared" si="6"/>
        <v>5.7391800000000002</v>
      </c>
      <c r="K61" s="21">
        <f t="shared" si="7"/>
        <v>7.4021400000000002</v>
      </c>
      <c r="L61" s="21">
        <f t="shared" si="8"/>
        <v>1.1955600000000002</v>
      </c>
      <c r="M61" s="159">
        <f t="shared" si="9"/>
        <v>24.6</v>
      </c>
      <c r="N61" s="22"/>
      <c r="P61" s="37">
        <f t="shared" si="12"/>
        <v>10.263120000000001</v>
      </c>
      <c r="Q61" s="37">
        <f t="shared" si="13"/>
        <v>5.7391800000000002</v>
      </c>
      <c r="R61" s="37">
        <f t="shared" si="14"/>
        <v>7.4021400000000002</v>
      </c>
      <c r="S61" s="37">
        <f t="shared" si="15"/>
        <v>1.1955600000000002</v>
      </c>
      <c r="T61" s="37">
        <f t="shared" si="10"/>
        <v>24.6</v>
      </c>
    </row>
    <row r="62" spans="1:20">
      <c r="A62" s="8" t="s">
        <v>104</v>
      </c>
      <c r="B62" s="198">
        <v>24.6</v>
      </c>
      <c r="C62" s="198">
        <v>24.6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10.263120000000001</v>
      </c>
      <c r="J62" s="21">
        <f t="shared" si="6"/>
        <v>5.7391800000000002</v>
      </c>
      <c r="K62" s="21">
        <f t="shared" si="7"/>
        <v>7.4021400000000002</v>
      </c>
      <c r="L62" s="21">
        <f t="shared" si="8"/>
        <v>1.1955600000000002</v>
      </c>
      <c r="M62" s="159">
        <f t="shared" si="9"/>
        <v>24.6</v>
      </c>
      <c r="N62" s="22"/>
      <c r="P62" s="37">
        <f t="shared" si="12"/>
        <v>10.263120000000001</v>
      </c>
      <c r="Q62" s="37">
        <f t="shared" si="13"/>
        <v>5.7391800000000002</v>
      </c>
      <c r="R62" s="37">
        <f t="shared" si="14"/>
        <v>7.4021400000000002</v>
      </c>
      <c r="S62" s="37">
        <f t="shared" si="15"/>
        <v>1.1955600000000002</v>
      </c>
      <c r="T62" s="37">
        <f t="shared" si="10"/>
        <v>24.6</v>
      </c>
    </row>
    <row r="63" spans="1:20">
      <c r="A63" s="8" t="s">
        <v>105</v>
      </c>
      <c r="B63" s="198">
        <v>24.6</v>
      </c>
      <c r="C63" s="198">
        <v>24.6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10.263120000000001</v>
      </c>
      <c r="J63" s="21">
        <f t="shared" si="6"/>
        <v>5.7391800000000002</v>
      </c>
      <c r="K63" s="21">
        <f t="shared" si="7"/>
        <v>7.4021400000000002</v>
      </c>
      <c r="L63" s="21">
        <f t="shared" si="8"/>
        <v>1.1955600000000002</v>
      </c>
      <c r="M63" s="159">
        <f t="shared" si="9"/>
        <v>24.6</v>
      </c>
      <c r="N63" s="22"/>
      <c r="P63" s="37">
        <f t="shared" si="12"/>
        <v>10.263120000000001</v>
      </c>
      <c r="Q63" s="37">
        <f t="shared" si="13"/>
        <v>5.7391800000000002</v>
      </c>
      <c r="R63" s="37">
        <f t="shared" si="14"/>
        <v>7.4021400000000002</v>
      </c>
      <c r="S63" s="37">
        <f t="shared" si="15"/>
        <v>1.1955600000000002</v>
      </c>
      <c r="T63" s="37">
        <f t="shared" si="10"/>
        <v>24.6</v>
      </c>
    </row>
    <row r="64" spans="1:20">
      <c r="A64" s="8" t="s">
        <v>106</v>
      </c>
      <c r="B64" s="198">
        <v>24.6</v>
      </c>
      <c r="C64" s="198">
        <v>24.6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10.263120000000001</v>
      </c>
      <c r="J64" s="21">
        <f t="shared" si="6"/>
        <v>5.7391800000000002</v>
      </c>
      <c r="K64" s="21">
        <f t="shared" si="7"/>
        <v>7.4021400000000002</v>
      </c>
      <c r="L64" s="21">
        <f t="shared" si="8"/>
        <v>1.1955600000000002</v>
      </c>
      <c r="M64" s="159">
        <f t="shared" si="9"/>
        <v>24.6</v>
      </c>
      <c r="N64" s="22"/>
      <c r="P64" s="37">
        <f t="shared" si="12"/>
        <v>10.263120000000001</v>
      </c>
      <c r="Q64" s="37">
        <f t="shared" si="13"/>
        <v>5.7391800000000002</v>
      </c>
      <c r="R64" s="37">
        <f t="shared" si="14"/>
        <v>7.4021400000000002</v>
      </c>
      <c r="S64" s="37">
        <f t="shared" si="15"/>
        <v>1.1955600000000002</v>
      </c>
      <c r="T64" s="37">
        <f t="shared" si="10"/>
        <v>24.6</v>
      </c>
    </row>
    <row r="65" spans="1:20">
      <c r="A65" s="8" t="s">
        <v>107</v>
      </c>
      <c r="B65" s="198">
        <v>24.6</v>
      </c>
      <c r="C65" s="198">
        <v>24.6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10.263120000000001</v>
      </c>
      <c r="J65" s="21">
        <f t="shared" si="6"/>
        <v>5.7391800000000002</v>
      </c>
      <c r="K65" s="21">
        <f t="shared" si="7"/>
        <v>7.4021400000000002</v>
      </c>
      <c r="L65" s="21">
        <f t="shared" si="8"/>
        <v>1.1955600000000002</v>
      </c>
      <c r="M65" s="159">
        <f t="shared" si="9"/>
        <v>24.6</v>
      </c>
      <c r="N65" s="22"/>
      <c r="P65" s="37">
        <f t="shared" si="12"/>
        <v>10.263120000000001</v>
      </c>
      <c r="Q65" s="37">
        <f t="shared" si="13"/>
        <v>5.7391800000000002</v>
      </c>
      <c r="R65" s="37">
        <f t="shared" si="14"/>
        <v>7.4021400000000002</v>
      </c>
      <c r="S65" s="37">
        <f t="shared" si="15"/>
        <v>1.1955600000000002</v>
      </c>
      <c r="T65" s="37">
        <f t="shared" si="10"/>
        <v>24.6</v>
      </c>
    </row>
    <row r="66" spans="1:20">
      <c r="A66" s="8" t="s">
        <v>108</v>
      </c>
      <c r="B66" s="198">
        <v>24.6</v>
      </c>
      <c r="C66" s="198">
        <v>24.6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10.263120000000001</v>
      </c>
      <c r="J66" s="21">
        <f t="shared" si="6"/>
        <v>5.7391800000000002</v>
      </c>
      <c r="K66" s="21">
        <f t="shared" si="7"/>
        <v>7.4021400000000002</v>
      </c>
      <c r="L66" s="21">
        <f t="shared" si="8"/>
        <v>1.1955600000000002</v>
      </c>
      <c r="M66" s="159">
        <f t="shared" si="9"/>
        <v>24.6</v>
      </c>
      <c r="N66" s="22"/>
      <c r="P66" s="37">
        <f t="shared" si="12"/>
        <v>10.263120000000001</v>
      </c>
      <c r="Q66" s="37">
        <f t="shared" si="13"/>
        <v>5.7391800000000002</v>
      </c>
      <c r="R66" s="37">
        <f t="shared" si="14"/>
        <v>7.4021400000000002</v>
      </c>
      <c r="S66" s="37">
        <f t="shared" si="15"/>
        <v>1.1955600000000002</v>
      </c>
      <c r="T66" s="37">
        <f t="shared" si="10"/>
        <v>24.6</v>
      </c>
    </row>
    <row r="67" spans="1:20">
      <c r="A67" s="8" t="s">
        <v>109</v>
      </c>
      <c r="B67" s="198">
        <v>24.6</v>
      </c>
      <c r="C67" s="198">
        <v>24.6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10.263120000000001</v>
      </c>
      <c r="J67" s="21">
        <f t="shared" si="6"/>
        <v>5.7391800000000002</v>
      </c>
      <c r="K67" s="21">
        <f t="shared" si="7"/>
        <v>7.4021400000000002</v>
      </c>
      <c r="L67" s="21">
        <f t="shared" si="8"/>
        <v>1.1955600000000002</v>
      </c>
      <c r="M67" s="159">
        <f t="shared" si="9"/>
        <v>24.6</v>
      </c>
      <c r="N67" s="22"/>
      <c r="P67" s="37">
        <f t="shared" ref="P67:P98" si="17">I67</f>
        <v>10.263120000000001</v>
      </c>
      <c r="Q67" s="37">
        <f t="shared" ref="Q67:Q98" si="18">J67</f>
        <v>5.7391800000000002</v>
      </c>
      <c r="R67" s="37">
        <f t="shared" ref="R67:R98" si="19">K67</f>
        <v>7.4021400000000002</v>
      </c>
      <c r="S67" s="37">
        <f t="shared" ref="S67:S98" si="20">L67</f>
        <v>1.1955600000000002</v>
      </c>
      <c r="T67" s="37">
        <f t="shared" si="10"/>
        <v>24.6</v>
      </c>
    </row>
    <row r="68" spans="1:20">
      <c r="A68" s="8" t="s">
        <v>110</v>
      </c>
      <c r="B68" s="198">
        <v>24.6</v>
      </c>
      <c r="C68" s="198">
        <v>24.6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10.263120000000001</v>
      </c>
      <c r="J68" s="21">
        <f t="shared" ref="J68:J98" si="22">C68*E68/100</f>
        <v>5.7391800000000002</v>
      </c>
      <c r="K68" s="21">
        <f t="shared" ref="K68:K98" si="23">C68*F68/100</f>
        <v>7.4021400000000002</v>
      </c>
      <c r="L68" s="21">
        <f t="shared" ref="L68:L98" si="24">C68*G68/100</f>
        <v>1.1955600000000002</v>
      </c>
      <c r="M68" s="159">
        <f t="shared" ref="M68:M98" si="25">SUM(I68:L68)</f>
        <v>24.6</v>
      </c>
      <c r="N68" s="22"/>
      <c r="P68" s="37">
        <f t="shared" si="17"/>
        <v>10.263120000000001</v>
      </c>
      <c r="Q68" s="37">
        <f t="shared" si="18"/>
        <v>5.7391800000000002</v>
      </c>
      <c r="R68" s="37">
        <f t="shared" si="19"/>
        <v>7.4021400000000002</v>
      </c>
      <c r="S68" s="37">
        <f t="shared" si="20"/>
        <v>1.1955600000000002</v>
      </c>
      <c r="T68" s="37">
        <f t="shared" ref="T68:T99" si="26">SUM(P68:S68)</f>
        <v>24.6</v>
      </c>
    </row>
    <row r="69" spans="1:20">
      <c r="A69" s="8" t="s">
        <v>111</v>
      </c>
      <c r="B69" s="198">
        <v>24.6</v>
      </c>
      <c r="C69" s="198">
        <v>24.6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10.263120000000001</v>
      </c>
      <c r="J69" s="21">
        <f t="shared" si="22"/>
        <v>5.7391800000000002</v>
      </c>
      <c r="K69" s="21">
        <f t="shared" si="23"/>
        <v>7.4021400000000002</v>
      </c>
      <c r="L69" s="21">
        <f t="shared" si="24"/>
        <v>1.1955600000000002</v>
      </c>
      <c r="M69" s="159">
        <f t="shared" si="25"/>
        <v>24.6</v>
      </c>
      <c r="N69" s="22"/>
      <c r="P69" s="37">
        <f t="shared" si="17"/>
        <v>10.263120000000001</v>
      </c>
      <c r="Q69" s="37">
        <f t="shared" si="18"/>
        <v>5.7391800000000002</v>
      </c>
      <c r="R69" s="37">
        <f t="shared" si="19"/>
        <v>7.4021400000000002</v>
      </c>
      <c r="S69" s="37">
        <f t="shared" si="20"/>
        <v>1.1955600000000002</v>
      </c>
      <c r="T69" s="37">
        <f t="shared" si="26"/>
        <v>24.6</v>
      </c>
    </row>
    <row r="70" spans="1:20">
      <c r="A70" s="8" t="s">
        <v>112</v>
      </c>
      <c r="B70" s="198">
        <v>24.6</v>
      </c>
      <c r="C70" s="198">
        <v>24.6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10.263120000000001</v>
      </c>
      <c r="J70" s="21">
        <f t="shared" si="22"/>
        <v>5.7391800000000002</v>
      </c>
      <c r="K70" s="21">
        <f t="shared" si="23"/>
        <v>7.4021400000000002</v>
      </c>
      <c r="L70" s="21">
        <f t="shared" si="24"/>
        <v>1.1955600000000002</v>
      </c>
      <c r="M70" s="159">
        <f t="shared" si="25"/>
        <v>24.6</v>
      </c>
      <c r="N70" s="22"/>
      <c r="P70" s="37">
        <f t="shared" si="17"/>
        <v>10.263120000000001</v>
      </c>
      <c r="Q70" s="37">
        <f t="shared" si="18"/>
        <v>5.7391800000000002</v>
      </c>
      <c r="R70" s="37">
        <f t="shared" si="19"/>
        <v>7.4021400000000002</v>
      </c>
      <c r="S70" s="37">
        <f t="shared" si="20"/>
        <v>1.1955600000000002</v>
      </c>
      <c r="T70" s="37">
        <f t="shared" si="26"/>
        <v>24.6</v>
      </c>
    </row>
    <row r="71" spans="1:20">
      <c r="A71" s="8" t="s">
        <v>113</v>
      </c>
      <c r="B71" s="198">
        <v>24.6</v>
      </c>
      <c r="C71" s="198">
        <v>24.6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10.263120000000001</v>
      </c>
      <c r="J71" s="21">
        <f t="shared" si="22"/>
        <v>5.7391800000000002</v>
      </c>
      <c r="K71" s="21">
        <f t="shared" si="23"/>
        <v>7.4021400000000002</v>
      </c>
      <c r="L71" s="21">
        <f t="shared" si="24"/>
        <v>1.1955600000000002</v>
      </c>
      <c r="M71" s="159">
        <f t="shared" si="25"/>
        <v>24.6</v>
      </c>
      <c r="N71" s="22"/>
      <c r="P71" s="37">
        <f t="shared" si="17"/>
        <v>10.263120000000001</v>
      </c>
      <c r="Q71" s="37">
        <f t="shared" si="18"/>
        <v>5.7391800000000002</v>
      </c>
      <c r="R71" s="37">
        <f t="shared" si="19"/>
        <v>7.4021400000000002</v>
      </c>
      <c r="S71" s="37">
        <f t="shared" si="20"/>
        <v>1.1955600000000002</v>
      </c>
      <c r="T71" s="37">
        <f t="shared" si="26"/>
        <v>24.6</v>
      </c>
    </row>
    <row r="72" spans="1:20">
      <c r="A72" s="8" t="s">
        <v>114</v>
      </c>
      <c r="B72" s="198">
        <v>24.6</v>
      </c>
      <c r="C72" s="198">
        <v>24.6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10.263120000000001</v>
      </c>
      <c r="J72" s="21">
        <f t="shared" si="22"/>
        <v>5.7391800000000002</v>
      </c>
      <c r="K72" s="21">
        <f t="shared" si="23"/>
        <v>7.4021400000000002</v>
      </c>
      <c r="L72" s="21">
        <f t="shared" si="24"/>
        <v>1.1955600000000002</v>
      </c>
      <c r="M72" s="159">
        <f t="shared" si="25"/>
        <v>24.6</v>
      </c>
      <c r="N72" s="22"/>
      <c r="P72" s="37">
        <f t="shared" si="17"/>
        <v>10.263120000000001</v>
      </c>
      <c r="Q72" s="37">
        <f t="shared" si="18"/>
        <v>5.7391800000000002</v>
      </c>
      <c r="R72" s="37">
        <f t="shared" si="19"/>
        <v>7.4021400000000002</v>
      </c>
      <c r="S72" s="37">
        <f t="shared" si="20"/>
        <v>1.1955600000000002</v>
      </c>
      <c r="T72" s="37">
        <f t="shared" si="26"/>
        <v>24.6</v>
      </c>
    </row>
    <row r="73" spans="1:20">
      <c r="A73" s="8" t="s">
        <v>115</v>
      </c>
      <c r="B73" s="198">
        <v>24.6</v>
      </c>
      <c r="C73" s="198">
        <v>24.6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10.263120000000001</v>
      </c>
      <c r="J73" s="21">
        <f t="shared" si="22"/>
        <v>5.7391800000000002</v>
      </c>
      <c r="K73" s="21">
        <f t="shared" si="23"/>
        <v>7.4021400000000002</v>
      </c>
      <c r="L73" s="21">
        <f t="shared" si="24"/>
        <v>1.1955600000000002</v>
      </c>
      <c r="M73" s="159">
        <f t="shared" si="25"/>
        <v>24.6</v>
      </c>
      <c r="N73" s="22"/>
      <c r="P73" s="37">
        <f t="shared" si="17"/>
        <v>10.263120000000001</v>
      </c>
      <c r="Q73" s="37">
        <f t="shared" si="18"/>
        <v>5.7391800000000002</v>
      </c>
      <c r="R73" s="37">
        <f t="shared" si="19"/>
        <v>7.4021400000000002</v>
      </c>
      <c r="S73" s="37">
        <f t="shared" si="20"/>
        <v>1.1955600000000002</v>
      </c>
      <c r="T73" s="37">
        <f t="shared" si="26"/>
        <v>24.6</v>
      </c>
    </row>
    <row r="74" spans="1:20">
      <c r="A74" s="8" t="s">
        <v>116</v>
      </c>
      <c r="B74" s="198">
        <v>24.6</v>
      </c>
      <c r="C74" s="198">
        <v>24.6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10.263120000000001</v>
      </c>
      <c r="J74" s="21">
        <f t="shared" si="22"/>
        <v>5.7391800000000002</v>
      </c>
      <c r="K74" s="21">
        <f t="shared" si="23"/>
        <v>7.4021400000000002</v>
      </c>
      <c r="L74" s="21">
        <f t="shared" si="24"/>
        <v>1.1955600000000002</v>
      </c>
      <c r="M74" s="159">
        <f t="shared" si="25"/>
        <v>24.6</v>
      </c>
      <c r="N74" s="22"/>
      <c r="P74" s="37">
        <f t="shared" si="17"/>
        <v>10.263120000000001</v>
      </c>
      <c r="Q74" s="37">
        <f t="shared" si="18"/>
        <v>5.7391800000000002</v>
      </c>
      <c r="R74" s="37">
        <f t="shared" si="19"/>
        <v>7.4021400000000002</v>
      </c>
      <c r="S74" s="37">
        <f t="shared" si="20"/>
        <v>1.1955600000000002</v>
      </c>
      <c r="T74" s="37">
        <f t="shared" si="26"/>
        <v>24.6</v>
      </c>
    </row>
    <row r="75" spans="1:20">
      <c r="A75" s="8" t="s">
        <v>117</v>
      </c>
      <c r="B75" s="198">
        <v>24.6</v>
      </c>
      <c r="C75" s="198">
        <v>24.6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10.263120000000001</v>
      </c>
      <c r="J75" s="21">
        <f t="shared" si="22"/>
        <v>5.7391800000000002</v>
      </c>
      <c r="K75" s="21">
        <f t="shared" si="23"/>
        <v>7.4021400000000002</v>
      </c>
      <c r="L75" s="21">
        <f t="shared" si="24"/>
        <v>1.1955600000000002</v>
      </c>
      <c r="M75" s="159">
        <f t="shared" si="25"/>
        <v>24.6</v>
      </c>
      <c r="N75" s="22"/>
      <c r="P75" s="37">
        <f t="shared" si="17"/>
        <v>10.263120000000001</v>
      </c>
      <c r="Q75" s="37">
        <f t="shared" si="18"/>
        <v>5.7391800000000002</v>
      </c>
      <c r="R75" s="37">
        <f t="shared" si="19"/>
        <v>7.4021400000000002</v>
      </c>
      <c r="S75" s="37">
        <f t="shared" si="20"/>
        <v>1.1955600000000002</v>
      </c>
      <c r="T75" s="37">
        <f t="shared" si="26"/>
        <v>24.6</v>
      </c>
    </row>
    <row r="76" spans="1:20">
      <c r="A76" s="8" t="s">
        <v>118</v>
      </c>
      <c r="B76" s="198">
        <v>24.6</v>
      </c>
      <c r="C76" s="198">
        <v>24.6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10.263120000000001</v>
      </c>
      <c r="J76" s="21">
        <f t="shared" si="22"/>
        <v>5.7391800000000002</v>
      </c>
      <c r="K76" s="21">
        <f t="shared" si="23"/>
        <v>7.4021400000000002</v>
      </c>
      <c r="L76" s="21">
        <f t="shared" si="24"/>
        <v>1.1955600000000002</v>
      </c>
      <c r="M76" s="159">
        <f t="shared" si="25"/>
        <v>24.6</v>
      </c>
      <c r="N76" s="22"/>
      <c r="P76" s="37">
        <f t="shared" si="17"/>
        <v>10.263120000000001</v>
      </c>
      <c r="Q76" s="37">
        <f t="shared" si="18"/>
        <v>5.7391800000000002</v>
      </c>
      <c r="R76" s="37">
        <f t="shared" si="19"/>
        <v>7.4021400000000002</v>
      </c>
      <c r="S76" s="37">
        <f t="shared" si="20"/>
        <v>1.1955600000000002</v>
      </c>
      <c r="T76" s="37">
        <f t="shared" si="26"/>
        <v>24.6</v>
      </c>
    </row>
    <row r="77" spans="1:20">
      <c r="A77" s="8" t="s">
        <v>119</v>
      </c>
      <c r="B77" s="198">
        <v>24.6</v>
      </c>
      <c r="C77" s="198">
        <v>24.6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10.263120000000001</v>
      </c>
      <c r="J77" s="21">
        <f t="shared" si="22"/>
        <v>5.7391800000000002</v>
      </c>
      <c r="K77" s="21">
        <f t="shared" si="23"/>
        <v>7.4021400000000002</v>
      </c>
      <c r="L77" s="21">
        <f t="shared" si="24"/>
        <v>1.1955600000000002</v>
      </c>
      <c r="M77" s="159">
        <f t="shared" si="25"/>
        <v>24.6</v>
      </c>
      <c r="N77" s="22"/>
      <c r="P77" s="37">
        <f t="shared" si="17"/>
        <v>10.263120000000001</v>
      </c>
      <c r="Q77" s="37">
        <f t="shared" si="18"/>
        <v>5.7391800000000002</v>
      </c>
      <c r="R77" s="37">
        <f t="shared" si="19"/>
        <v>7.4021400000000002</v>
      </c>
      <c r="S77" s="37">
        <f t="shared" si="20"/>
        <v>1.1955600000000002</v>
      </c>
      <c r="T77" s="37">
        <f t="shared" si="26"/>
        <v>24.6</v>
      </c>
    </row>
    <row r="78" spans="1:20">
      <c r="A78" s="8" t="s">
        <v>120</v>
      </c>
      <c r="B78" s="198">
        <v>24.6</v>
      </c>
      <c r="C78" s="198">
        <v>24.6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10.263120000000001</v>
      </c>
      <c r="J78" s="21">
        <f t="shared" si="22"/>
        <v>5.7391800000000002</v>
      </c>
      <c r="K78" s="21">
        <f t="shared" si="23"/>
        <v>7.4021400000000002</v>
      </c>
      <c r="L78" s="21">
        <f t="shared" si="24"/>
        <v>1.1955600000000002</v>
      </c>
      <c r="M78" s="159">
        <f t="shared" si="25"/>
        <v>24.6</v>
      </c>
      <c r="N78" s="22"/>
      <c r="P78" s="37">
        <f t="shared" si="17"/>
        <v>10.263120000000001</v>
      </c>
      <c r="Q78" s="37">
        <f t="shared" si="18"/>
        <v>5.7391800000000002</v>
      </c>
      <c r="R78" s="37">
        <f t="shared" si="19"/>
        <v>7.4021400000000002</v>
      </c>
      <c r="S78" s="37">
        <f t="shared" si="20"/>
        <v>1.1955600000000002</v>
      </c>
      <c r="T78" s="37">
        <f t="shared" si="26"/>
        <v>24.6</v>
      </c>
    </row>
    <row r="79" spans="1:20">
      <c r="A79" s="8" t="s">
        <v>121</v>
      </c>
      <c r="B79" s="198">
        <v>24.6</v>
      </c>
      <c r="C79" s="198">
        <v>24.6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10.263120000000001</v>
      </c>
      <c r="J79" s="21">
        <f t="shared" si="22"/>
        <v>5.7391800000000002</v>
      </c>
      <c r="K79" s="21">
        <f t="shared" si="23"/>
        <v>7.4021400000000002</v>
      </c>
      <c r="L79" s="21">
        <f t="shared" si="24"/>
        <v>1.1955600000000002</v>
      </c>
      <c r="M79" s="159">
        <f t="shared" si="25"/>
        <v>24.6</v>
      </c>
      <c r="N79" s="22"/>
      <c r="P79" s="37">
        <f t="shared" si="17"/>
        <v>10.263120000000001</v>
      </c>
      <c r="Q79" s="37">
        <f t="shared" si="18"/>
        <v>5.7391800000000002</v>
      </c>
      <c r="R79" s="37">
        <f t="shared" si="19"/>
        <v>7.4021400000000002</v>
      </c>
      <c r="S79" s="37">
        <f t="shared" si="20"/>
        <v>1.1955600000000002</v>
      </c>
      <c r="T79" s="37">
        <f t="shared" si="26"/>
        <v>24.6</v>
      </c>
    </row>
    <row r="80" spans="1:20">
      <c r="A80" s="8" t="s">
        <v>122</v>
      </c>
      <c r="B80" s="198">
        <v>24.6</v>
      </c>
      <c r="C80" s="198">
        <v>24.6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10.263120000000001</v>
      </c>
      <c r="J80" s="21">
        <f t="shared" si="22"/>
        <v>5.7391800000000002</v>
      </c>
      <c r="K80" s="21">
        <f t="shared" si="23"/>
        <v>7.4021400000000002</v>
      </c>
      <c r="L80" s="21">
        <f t="shared" si="24"/>
        <v>1.1955600000000002</v>
      </c>
      <c r="M80" s="159">
        <f t="shared" si="25"/>
        <v>24.6</v>
      </c>
      <c r="N80" s="22"/>
      <c r="P80" s="37">
        <f t="shared" si="17"/>
        <v>10.263120000000001</v>
      </c>
      <c r="Q80" s="37">
        <f t="shared" si="18"/>
        <v>5.7391800000000002</v>
      </c>
      <c r="R80" s="37">
        <f t="shared" si="19"/>
        <v>7.4021400000000002</v>
      </c>
      <c r="S80" s="37">
        <f t="shared" si="20"/>
        <v>1.1955600000000002</v>
      </c>
      <c r="T80" s="37">
        <f t="shared" si="26"/>
        <v>24.6</v>
      </c>
    </row>
    <row r="81" spans="1:20">
      <c r="A81" s="8" t="s">
        <v>123</v>
      </c>
      <c r="B81" s="198">
        <v>24.6</v>
      </c>
      <c r="C81" s="198">
        <v>24.6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10.263120000000001</v>
      </c>
      <c r="J81" s="21">
        <f t="shared" si="22"/>
        <v>5.7391800000000002</v>
      </c>
      <c r="K81" s="21">
        <f t="shared" si="23"/>
        <v>7.4021400000000002</v>
      </c>
      <c r="L81" s="21">
        <f t="shared" si="24"/>
        <v>1.1955600000000002</v>
      </c>
      <c r="M81" s="159">
        <f t="shared" si="25"/>
        <v>24.6</v>
      </c>
      <c r="N81" s="22"/>
      <c r="P81" s="37">
        <f t="shared" si="17"/>
        <v>10.263120000000001</v>
      </c>
      <c r="Q81" s="37">
        <f t="shared" si="18"/>
        <v>5.7391800000000002</v>
      </c>
      <c r="R81" s="37">
        <f t="shared" si="19"/>
        <v>7.4021400000000002</v>
      </c>
      <c r="S81" s="37">
        <f t="shared" si="20"/>
        <v>1.1955600000000002</v>
      </c>
      <c r="T81" s="37">
        <f t="shared" si="26"/>
        <v>24.6</v>
      </c>
    </row>
    <row r="82" spans="1:20">
      <c r="A82" s="8" t="s">
        <v>124</v>
      </c>
      <c r="B82" s="198">
        <v>23</v>
      </c>
      <c r="C82" s="198">
        <v>23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9.5955999999999992</v>
      </c>
      <c r="J82" s="21">
        <f t="shared" si="22"/>
        <v>5.365899999999999</v>
      </c>
      <c r="K82" s="21">
        <f t="shared" si="23"/>
        <v>6.9207000000000001</v>
      </c>
      <c r="L82" s="21">
        <f t="shared" si="24"/>
        <v>1.1177999999999999</v>
      </c>
      <c r="M82" s="159">
        <f t="shared" si="25"/>
        <v>22.999999999999996</v>
      </c>
      <c r="N82" s="22"/>
      <c r="P82" s="37">
        <f t="shared" si="17"/>
        <v>9.5955999999999992</v>
      </c>
      <c r="Q82" s="37">
        <f t="shared" si="18"/>
        <v>5.365899999999999</v>
      </c>
      <c r="R82" s="37">
        <f t="shared" si="19"/>
        <v>6.9207000000000001</v>
      </c>
      <c r="S82" s="37">
        <f t="shared" si="20"/>
        <v>1.1177999999999999</v>
      </c>
      <c r="T82" s="37">
        <f t="shared" si="26"/>
        <v>22.999999999999996</v>
      </c>
    </row>
    <row r="83" spans="1:20">
      <c r="A83" s="8" t="s">
        <v>125</v>
      </c>
      <c r="B83" s="198">
        <v>23</v>
      </c>
      <c r="C83" s="198">
        <v>23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9.5955999999999992</v>
      </c>
      <c r="J83" s="21">
        <f t="shared" si="22"/>
        <v>5.365899999999999</v>
      </c>
      <c r="K83" s="21">
        <f t="shared" si="23"/>
        <v>6.9207000000000001</v>
      </c>
      <c r="L83" s="21">
        <f t="shared" si="24"/>
        <v>1.1177999999999999</v>
      </c>
      <c r="M83" s="159">
        <f t="shared" si="25"/>
        <v>22.999999999999996</v>
      </c>
      <c r="N83" s="22"/>
      <c r="P83" s="37">
        <f t="shared" si="17"/>
        <v>9.5955999999999992</v>
      </c>
      <c r="Q83" s="37">
        <f t="shared" si="18"/>
        <v>5.365899999999999</v>
      </c>
      <c r="R83" s="37">
        <f t="shared" si="19"/>
        <v>6.9207000000000001</v>
      </c>
      <c r="S83" s="37">
        <f t="shared" si="20"/>
        <v>1.1177999999999999</v>
      </c>
      <c r="T83" s="37">
        <f t="shared" si="26"/>
        <v>22.999999999999996</v>
      </c>
    </row>
    <row r="84" spans="1:20">
      <c r="A84" s="8" t="s">
        <v>126</v>
      </c>
      <c r="B84" s="198">
        <v>23</v>
      </c>
      <c r="C84" s="198">
        <v>23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9.5955999999999992</v>
      </c>
      <c r="J84" s="21">
        <f t="shared" si="22"/>
        <v>5.365899999999999</v>
      </c>
      <c r="K84" s="21">
        <f t="shared" si="23"/>
        <v>6.9207000000000001</v>
      </c>
      <c r="L84" s="21">
        <f t="shared" si="24"/>
        <v>1.1177999999999999</v>
      </c>
      <c r="M84" s="159">
        <f t="shared" si="25"/>
        <v>22.999999999999996</v>
      </c>
      <c r="N84" s="22"/>
      <c r="P84" s="37">
        <f t="shared" si="17"/>
        <v>9.5955999999999992</v>
      </c>
      <c r="Q84" s="37">
        <f t="shared" si="18"/>
        <v>5.365899999999999</v>
      </c>
      <c r="R84" s="37">
        <f t="shared" si="19"/>
        <v>6.9207000000000001</v>
      </c>
      <c r="S84" s="37">
        <f t="shared" si="20"/>
        <v>1.1177999999999999</v>
      </c>
      <c r="T84" s="37">
        <f t="shared" si="26"/>
        <v>22.999999999999996</v>
      </c>
    </row>
    <row r="85" spans="1:20">
      <c r="A85" s="8" t="s">
        <v>127</v>
      </c>
      <c r="B85" s="198">
        <v>23</v>
      </c>
      <c r="C85" s="198">
        <v>23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9.5955999999999992</v>
      </c>
      <c r="J85" s="21">
        <f t="shared" si="22"/>
        <v>5.365899999999999</v>
      </c>
      <c r="K85" s="21">
        <f t="shared" si="23"/>
        <v>6.9207000000000001</v>
      </c>
      <c r="L85" s="21">
        <f t="shared" si="24"/>
        <v>1.1177999999999999</v>
      </c>
      <c r="M85" s="159">
        <f t="shared" si="25"/>
        <v>22.999999999999996</v>
      </c>
      <c r="N85" s="22"/>
      <c r="P85" s="37">
        <f t="shared" si="17"/>
        <v>9.5955999999999992</v>
      </c>
      <c r="Q85" s="37">
        <f t="shared" si="18"/>
        <v>5.365899999999999</v>
      </c>
      <c r="R85" s="37">
        <f t="shared" si="19"/>
        <v>6.9207000000000001</v>
      </c>
      <c r="S85" s="37">
        <f t="shared" si="20"/>
        <v>1.1177999999999999</v>
      </c>
      <c r="T85" s="37">
        <f t="shared" si="26"/>
        <v>22.999999999999996</v>
      </c>
    </row>
    <row r="86" spans="1:20">
      <c r="A86" s="8" t="s">
        <v>128</v>
      </c>
      <c r="B86" s="198">
        <v>23</v>
      </c>
      <c r="C86" s="198">
        <v>23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9.5955999999999992</v>
      </c>
      <c r="J86" s="21">
        <f t="shared" si="22"/>
        <v>5.365899999999999</v>
      </c>
      <c r="K86" s="21">
        <f t="shared" si="23"/>
        <v>6.9207000000000001</v>
      </c>
      <c r="L86" s="21">
        <f t="shared" si="24"/>
        <v>1.1177999999999999</v>
      </c>
      <c r="M86" s="159">
        <f t="shared" si="25"/>
        <v>22.999999999999996</v>
      </c>
      <c r="N86" s="22"/>
      <c r="P86" s="37">
        <f t="shared" si="17"/>
        <v>9.5955999999999992</v>
      </c>
      <c r="Q86" s="37">
        <f t="shared" si="18"/>
        <v>5.365899999999999</v>
      </c>
      <c r="R86" s="37">
        <f t="shared" si="19"/>
        <v>6.9207000000000001</v>
      </c>
      <c r="S86" s="37">
        <f t="shared" si="20"/>
        <v>1.1177999999999999</v>
      </c>
      <c r="T86" s="37">
        <f t="shared" si="26"/>
        <v>22.999999999999996</v>
      </c>
    </row>
    <row r="87" spans="1:20">
      <c r="A87" s="8" t="s">
        <v>129</v>
      </c>
      <c r="B87" s="198">
        <v>23</v>
      </c>
      <c r="C87" s="198">
        <v>23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9.5955999999999992</v>
      </c>
      <c r="J87" s="21">
        <f t="shared" si="22"/>
        <v>5.365899999999999</v>
      </c>
      <c r="K87" s="21">
        <f t="shared" si="23"/>
        <v>6.9207000000000001</v>
      </c>
      <c r="L87" s="21">
        <f t="shared" si="24"/>
        <v>1.1177999999999999</v>
      </c>
      <c r="M87" s="159">
        <f t="shared" si="25"/>
        <v>22.999999999999996</v>
      </c>
      <c r="N87" s="22"/>
      <c r="P87" s="37">
        <f t="shared" si="17"/>
        <v>9.5955999999999992</v>
      </c>
      <c r="Q87" s="37">
        <f t="shared" si="18"/>
        <v>5.365899999999999</v>
      </c>
      <c r="R87" s="37">
        <f t="shared" si="19"/>
        <v>6.9207000000000001</v>
      </c>
      <c r="S87" s="37">
        <f t="shared" si="20"/>
        <v>1.1177999999999999</v>
      </c>
      <c r="T87" s="37">
        <f t="shared" si="26"/>
        <v>22.999999999999996</v>
      </c>
    </row>
    <row r="88" spans="1:20">
      <c r="A88" s="8" t="s">
        <v>130</v>
      </c>
      <c r="B88" s="198">
        <v>23</v>
      </c>
      <c r="C88" s="198">
        <v>23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9.5955999999999992</v>
      </c>
      <c r="J88" s="21">
        <f t="shared" si="22"/>
        <v>5.365899999999999</v>
      </c>
      <c r="K88" s="21">
        <f t="shared" si="23"/>
        <v>6.9207000000000001</v>
      </c>
      <c r="L88" s="21">
        <f t="shared" si="24"/>
        <v>1.1177999999999999</v>
      </c>
      <c r="M88" s="159">
        <f t="shared" si="25"/>
        <v>22.999999999999996</v>
      </c>
      <c r="N88" s="22"/>
      <c r="P88" s="37">
        <f t="shared" si="17"/>
        <v>9.5955999999999992</v>
      </c>
      <c r="Q88" s="37">
        <f t="shared" si="18"/>
        <v>5.365899999999999</v>
      </c>
      <c r="R88" s="37">
        <f t="shared" si="19"/>
        <v>6.9207000000000001</v>
      </c>
      <c r="S88" s="37">
        <f t="shared" si="20"/>
        <v>1.1177999999999999</v>
      </c>
      <c r="T88" s="37">
        <f t="shared" si="26"/>
        <v>22.999999999999996</v>
      </c>
    </row>
    <row r="89" spans="1:20">
      <c r="A89" s="8" t="s">
        <v>131</v>
      </c>
      <c r="B89" s="198">
        <v>23</v>
      </c>
      <c r="C89" s="198">
        <v>23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9.5955999999999992</v>
      </c>
      <c r="J89" s="21">
        <f t="shared" si="22"/>
        <v>5.365899999999999</v>
      </c>
      <c r="K89" s="21">
        <f t="shared" si="23"/>
        <v>6.9207000000000001</v>
      </c>
      <c r="L89" s="21">
        <f t="shared" si="24"/>
        <v>1.1177999999999999</v>
      </c>
      <c r="M89" s="159">
        <f t="shared" si="25"/>
        <v>22.999999999999996</v>
      </c>
      <c r="N89" s="22"/>
      <c r="P89" s="37">
        <f t="shared" si="17"/>
        <v>9.5955999999999992</v>
      </c>
      <c r="Q89" s="37">
        <f t="shared" si="18"/>
        <v>5.365899999999999</v>
      </c>
      <c r="R89" s="37">
        <f t="shared" si="19"/>
        <v>6.9207000000000001</v>
      </c>
      <c r="S89" s="37">
        <f t="shared" si="20"/>
        <v>1.1177999999999999</v>
      </c>
      <c r="T89" s="37">
        <f t="shared" si="26"/>
        <v>22.999999999999996</v>
      </c>
    </row>
    <row r="90" spans="1:20">
      <c r="A90" s="8" t="s">
        <v>132</v>
      </c>
      <c r="B90" s="198">
        <v>23</v>
      </c>
      <c r="C90" s="198">
        <v>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9.5955999999999992</v>
      </c>
      <c r="J90" s="21">
        <f t="shared" si="22"/>
        <v>5.365899999999999</v>
      </c>
      <c r="K90" s="21">
        <f t="shared" si="23"/>
        <v>6.9207000000000001</v>
      </c>
      <c r="L90" s="21">
        <f t="shared" si="24"/>
        <v>1.1177999999999999</v>
      </c>
      <c r="M90" s="159">
        <f t="shared" si="25"/>
        <v>22.999999999999996</v>
      </c>
      <c r="N90" s="22"/>
      <c r="P90" s="37">
        <f t="shared" si="17"/>
        <v>9.5955999999999992</v>
      </c>
      <c r="Q90" s="37">
        <f t="shared" si="18"/>
        <v>5.365899999999999</v>
      </c>
      <c r="R90" s="37">
        <f t="shared" si="19"/>
        <v>6.9207000000000001</v>
      </c>
      <c r="S90" s="37">
        <f t="shared" si="20"/>
        <v>1.1177999999999999</v>
      </c>
      <c r="T90" s="37">
        <f t="shared" si="26"/>
        <v>22.999999999999996</v>
      </c>
    </row>
    <row r="91" spans="1:20">
      <c r="A91" s="8" t="s">
        <v>133</v>
      </c>
      <c r="B91" s="198">
        <v>23</v>
      </c>
      <c r="C91" s="198">
        <v>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9.5955999999999992</v>
      </c>
      <c r="J91" s="21">
        <f t="shared" si="22"/>
        <v>5.365899999999999</v>
      </c>
      <c r="K91" s="21">
        <f t="shared" si="23"/>
        <v>6.9207000000000001</v>
      </c>
      <c r="L91" s="21">
        <f t="shared" si="24"/>
        <v>1.1177999999999999</v>
      </c>
      <c r="M91" s="159">
        <f t="shared" si="25"/>
        <v>22.999999999999996</v>
      </c>
      <c r="N91" s="22"/>
      <c r="P91" s="37">
        <f t="shared" si="17"/>
        <v>9.5955999999999992</v>
      </c>
      <c r="Q91" s="37">
        <f t="shared" si="18"/>
        <v>5.365899999999999</v>
      </c>
      <c r="R91" s="37">
        <f t="shared" si="19"/>
        <v>6.9207000000000001</v>
      </c>
      <c r="S91" s="37">
        <f t="shared" si="20"/>
        <v>1.1177999999999999</v>
      </c>
      <c r="T91" s="37">
        <f t="shared" si="26"/>
        <v>22.999999999999996</v>
      </c>
    </row>
    <row r="92" spans="1:20">
      <c r="A92" s="8" t="s">
        <v>134</v>
      </c>
      <c r="B92" s="198">
        <v>23</v>
      </c>
      <c r="C92" s="198">
        <v>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9.5955999999999992</v>
      </c>
      <c r="J92" s="21">
        <f t="shared" si="22"/>
        <v>5.365899999999999</v>
      </c>
      <c r="K92" s="21">
        <f t="shared" si="23"/>
        <v>6.9207000000000001</v>
      </c>
      <c r="L92" s="21">
        <f t="shared" si="24"/>
        <v>1.1177999999999999</v>
      </c>
      <c r="M92" s="159">
        <f t="shared" si="25"/>
        <v>22.999999999999996</v>
      </c>
      <c r="N92" s="22"/>
      <c r="P92" s="37">
        <f t="shared" si="17"/>
        <v>9.5955999999999992</v>
      </c>
      <c r="Q92" s="37">
        <f t="shared" si="18"/>
        <v>5.365899999999999</v>
      </c>
      <c r="R92" s="37">
        <f t="shared" si="19"/>
        <v>6.9207000000000001</v>
      </c>
      <c r="S92" s="37">
        <f t="shared" si="20"/>
        <v>1.1177999999999999</v>
      </c>
      <c r="T92" s="37">
        <f t="shared" si="26"/>
        <v>22.999999999999996</v>
      </c>
    </row>
    <row r="93" spans="1:20">
      <c r="A93" s="8" t="s">
        <v>135</v>
      </c>
      <c r="B93" s="198">
        <v>23</v>
      </c>
      <c r="C93" s="198">
        <v>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9.5955999999999992</v>
      </c>
      <c r="J93" s="21">
        <f t="shared" si="22"/>
        <v>5.365899999999999</v>
      </c>
      <c r="K93" s="21">
        <f t="shared" si="23"/>
        <v>6.9207000000000001</v>
      </c>
      <c r="L93" s="21">
        <f t="shared" si="24"/>
        <v>1.1177999999999999</v>
      </c>
      <c r="M93" s="159">
        <f t="shared" si="25"/>
        <v>22.999999999999996</v>
      </c>
      <c r="N93" s="22"/>
      <c r="P93" s="37">
        <f t="shared" si="17"/>
        <v>9.5955999999999992</v>
      </c>
      <c r="Q93" s="37">
        <f t="shared" si="18"/>
        <v>5.365899999999999</v>
      </c>
      <c r="R93" s="37">
        <f t="shared" si="19"/>
        <v>6.9207000000000001</v>
      </c>
      <c r="S93" s="37">
        <f t="shared" si="20"/>
        <v>1.1177999999999999</v>
      </c>
      <c r="T93" s="37">
        <f t="shared" si="26"/>
        <v>22.999999999999996</v>
      </c>
    </row>
    <row r="94" spans="1:20">
      <c r="A94" s="8" t="s">
        <v>136</v>
      </c>
      <c r="B94" s="198">
        <v>23</v>
      </c>
      <c r="C94" s="198">
        <v>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9.5955999999999992</v>
      </c>
      <c r="J94" s="21">
        <f t="shared" si="22"/>
        <v>5.365899999999999</v>
      </c>
      <c r="K94" s="21">
        <f t="shared" si="23"/>
        <v>6.9207000000000001</v>
      </c>
      <c r="L94" s="21">
        <f t="shared" si="24"/>
        <v>1.1177999999999999</v>
      </c>
      <c r="M94" s="159">
        <f t="shared" si="25"/>
        <v>22.999999999999996</v>
      </c>
      <c r="N94" s="22"/>
      <c r="P94" s="37">
        <f t="shared" si="17"/>
        <v>9.5955999999999992</v>
      </c>
      <c r="Q94" s="37">
        <f t="shared" si="18"/>
        <v>5.365899999999999</v>
      </c>
      <c r="R94" s="37">
        <f t="shared" si="19"/>
        <v>6.9207000000000001</v>
      </c>
      <c r="S94" s="37">
        <f t="shared" si="20"/>
        <v>1.1177999999999999</v>
      </c>
      <c r="T94" s="37">
        <f t="shared" si="26"/>
        <v>22.999999999999996</v>
      </c>
    </row>
    <row r="95" spans="1:20">
      <c r="A95" s="8" t="s">
        <v>137</v>
      </c>
      <c r="B95" s="198">
        <v>23</v>
      </c>
      <c r="C95" s="198">
        <v>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9.5955999999999992</v>
      </c>
      <c r="J95" s="21">
        <f t="shared" si="22"/>
        <v>5.365899999999999</v>
      </c>
      <c r="K95" s="21">
        <f t="shared" si="23"/>
        <v>6.9207000000000001</v>
      </c>
      <c r="L95" s="21">
        <f t="shared" si="24"/>
        <v>1.1177999999999999</v>
      </c>
      <c r="M95" s="159">
        <f t="shared" si="25"/>
        <v>22.999999999999996</v>
      </c>
      <c r="N95" s="22"/>
      <c r="P95" s="37">
        <f t="shared" si="17"/>
        <v>9.5955999999999992</v>
      </c>
      <c r="Q95" s="37">
        <f t="shared" si="18"/>
        <v>5.365899999999999</v>
      </c>
      <c r="R95" s="37">
        <f t="shared" si="19"/>
        <v>6.9207000000000001</v>
      </c>
      <c r="S95" s="37">
        <f t="shared" si="20"/>
        <v>1.1177999999999999</v>
      </c>
      <c r="T95" s="37">
        <f t="shared" si="26"/>
        <v>22.999999999999996</v>
      </c>
    </row>
    <row r="96" spans="1:20">
      <c r="A96" s="8" t="s">
        <v>138</v>
      </c>
      <c r="B96" s="198">
        <v>23</v>
      </c>
      <c r="C96" s="198">
        <v>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9.5955999999999992</v>
      </c>
      <c r="J96" s="21">
        <f t="shared" si="22"/>
        <v>5.365899999999999</v>
      </c>
      <c r="K96" s="21">
        <f t="shared" si="23"/>
        <v>6.9207000000000001</v>
      </c>
      <c r="L96" s="21">
        <f t="shared" si="24"/>
        <v>1.1177999999999999</v>
      </c>
      <c r="M96" s="159">
        <f t="shared" si="25"/>
        <v>22.999999999999996</v>
      </c>
      <c r="N96" s="22"/>
      <c r="P96" s="37">
        <f t="shared" si="17"/>
        <v>9.5955999999999992</v>
      </c>
      <c r="Q96" s="37">
        <f t="shared" si="18"/>
        <v>5.365899999999999</v>
      </c>
      <c r="R96" s="37">
        <f t="shared" si="19"/>
        <v>6.9207000000000001</v>
      </c>
      <c r="S96" s="37">
        <f t="shared" si="20"/>
        <v>1.1177999999999999</v>
      </c>
      <c r="T96" s="37">
        <f t="shared" si="26"/>
        <v>22.999999999999996</v>
      </c>
    </row>
    <row r="97" spans="1:23">
      <c r="A97" s="8" t="s">
        <v>139</v>
      </c>
      <c r="B97" s="198">
        <v>23</v>
      </c>
      <c r="C97" s="198">
        <v>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9.5955999999999992</v>
      </c>
      <c r="J97" s="21">
        <f t="shared" si="22"/>
        <v>5.365899999999999</v>
      </c>
      <c r="K97" s="21">
        <f t="shared" si="23"/>
        <v>6.9207000000000001</v>
      </c>
      <c r="L97" s="21">
        <f t="shared" si="24"/>
        <v>1.1177999999999999</v>
      </c>
      <c r="M97" s="159">
        <f t="shared" si="25"/>
        <v>22.999999999999996</v>
      </c>
      <c r="N97" s="22"/>
      <c r="P97" s="37">
        <f t="shared" si="17"/>
        <v>9.5955999999999992</v>
      </c>
      <c r="Q97" s="37">
        <f t="shared" si="18"/>
        <v>5.365899999999999</v>
      </c>
      <c r="R97" s="37">
        <f t="shared" si="19"/>
        <v>6.9207000000000001</v>
      </c>
      <c r="S97" s="37">
        <f t="shared" si="20"/>
        <v>1.1177999999999999</v>
      </c>
      <c r="T97" s="37">
        <f t="shared" si="26"/>
        <v>22.999999999999996</v>
      </c>
    </row>
    <row r="98" spans="1:23" ht="15.75" thickBot="1">
      <c r="A98" s="8" t="s">
        <v>140</v>
      </c>
      <c r="B98" s="198">
        <v>23</v>
      </c>
      <c r="C98" s="198">
        <v>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9.5955999999999992</v>
      </c>
      <c r="J98" s="21">
        <f t="shared" si="22"/>
        <v>5.365899999999999</v>
      </c>
      <c r="K98" s="21">
        <f t="shared" si="23"/>
        <v>6.9207000000000001</v>
      </c>
      <c r="L98" s="21">
        <f t="shared" si="24"/>
        <v>1.1177999999999999</v>
      </c>
      <c r="M98" s="159">
        <f t="shared" si="25"/>
        <v>22.999999999999996</v>
      </c>
      <c r="N98" s="22"/>
      <c r="P98" s="37">
        <f t="shared" si="17"/>
        <v>9.5955999999999992</v>
      </c>
      <c r="Q98" s="37">
        <f t="shared" si="18"/>
        <v>5.365899999999999</v>
      </c>
      <c r="R98" s="37">
        <f t="shared" si="19"/>
        <v>6.9207000000000001</v>
      </c>
      <c r="S98" s="37">
        <f t="shared" si="20"/>
        <v>1.1177999999999999</v>
      </c>
      <c r="T98" s="37">
        <f t="shared" si="26"/>
        <v>22.999999999999996</v>
      </c>
    </row>
    <row r="99" spans="1:23" ht="15.75" thickBot="1">
      <c r="A99" s="8" t="s">
        <v>175</v>
      </c>
      <c r="B99" s="20">
        <f t="shared" ref="B99:H99" si="27">SUM(B3:B98)/4000</f>
        <v>0.58232499999999932</v>
      </c>
      <c r="C99" s="20">
        <f t="shared" si="27"/>
        <v>0.58232499999999932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0.24294598999999978</v>
      </c>
      <c r="J99" s="160">
        <f t="shared" ref="J99:L99" si="28">SUM(J3:J98)/4000</f>
        <v>0.13585642249999988</v>
      </c>
      <c r="K99" s="160">
        <f t="shared" si="28"/>
        <v>0.17522159249999991</v>
      </c>
      <c r="L99" s="160">
        <f t="shared" si="28"/>
        <v>2.830099500000002E-2</v>
      </c>
      <c r="M99" s="161">
        <f>SUM(M3:M98)/4000</f>
        <v>0.5823249999999992</v>
      </c>
      <c r="N99" s="23"/>
      <c r="P99" s="37">
        <f>SUM(P3:P98)/4000</f>
        <v>0.24294598999999978</v>
      </c>
      <c r="Q99" s="37">
        <f t="shared" ref="Q99:S99" si="29">SUM(Q3:Q98)/4000</f>
        <v>0.13585642249999988</v>
      </c>
      <c r="R99" s="37">
        <f t="shared" si="29"/>
        <v>0.17522159249999991</v>
      </c>
      <c r="S99" s="37">
        <f t="shared" si="29"/>
        <v>2.830099500000002E-2</v>
      </c>
      <c r="T99" s="37">
        <f t="shared" si="26"/>
        <v>0.58232499999999965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342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48.34</v>
      </c>
      <c r="I3" s="53">
        <v>0</v>
      </c>
      <c r="J3" s="53">
        <v>0</v>
      </c>
      <c r="K3" s="53">
        <v>0</v>
      </c>
      <c r="L3" s="53">
        <v>3.38</v>
      </c>
      <c r="M3" s="72">
        <v>2.71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54.43</v>
      </c>
      <c r="W3">
        <v>48.34</v>
      </c>
      <c r="X3">
        <v>0</v>
      </c>
      <c r="Y3">
        <v>3.38</v>
      </c>
      <c r="Z3">
        <v>2.71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3.19</v>
      </c>
      <c r="M4" s="74">
        <v>1.55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4.74</v>
      </c>
      <c r="W4">
        <v>0</v>
      </c>
      <c r="X4">
        <v>0</v>
      </c>
      <c r="Y4">
        <v>3.19</v>
      </c>
      <c r="Z4">
        <v>1.55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4.83</v>
      </c>
      <c r="K5" s="46">
        <v>0</v>
      </c>
      <c r="L5" s="46">
        <v>1.55</v>
      </c>
      <c r="M5" s="74">
        <v>1.1599999999999999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7.54</v>
      </c>
      <c r="W5">
        <v>0</v>
      </c>
      <c r="X5">
        <v>0</v>
      </c>
      <c r="Y5">
        <v>1.55</v>
      </c>
      <c r="Z5">
        <v>1.1599999999999999</v>
      </c>
      <c r="AA5">
        <v>4.83</v>
      </c>
    </row>
    <row r="6" spans="1:27">
      <c r="G6" t="s">
        <v>48</v>
      </c>
      <c r="H6" s="73">
        <v>0</v>
      </c>
      <c r="I6" s="46">
        <v>0</v>
      </c>
      <c r="J6" s="46">
        <v>22.23</v>
      </c>
      <c r="K6" s="46">
        <v>0</v>
      </c>
      <c r="L6" s="46">
        <v>1.1599999999999999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23.39</v>
      </c>
      <c r="W6">
        <v>0</v>
      </c>
      <c r="X6">
        <v>0</v>
      </c>
      <c r="Y6">
        <v>1.1599999999999999</v>
      </c>
      <c r="Z6">
        <v>0</v>
      </c>
      <c r="AA6">
        <v>22.23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</v>
      </c>
      <c r="P9" s="46">
        <v>0</v>
      </c>
      <c r="Q9" s="46">
        <v>0</v>
      </c>
      <c r="R9" s="46">
        <v>0</v>
      </c>
      <c r="S9" s="74">
        <v>0</v>
      </c>
      <c r="U9" s="73">
        <v>-15</v>
      </c>
      <c r="V9" s="74">
        <v>0</v>
      </c>
      <c r="W9">
        <v>0</v>
      </c>
      <c r="X9">
        <v>-15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-35</v>
      </c>
      <c r="P10" s="46">
        <v>-14</v>
      </c>
      <c r="Q10" s="46">
        <v>0</v>
      </c>
      <c r="R10" s="46">
        <v>0</v>
      </c>
      <c r="S10" s="74">
        <v>0</v>
      </c>
      <c r="U10" s="73">
        <v>-49</v>
      </c>
      <c r="V10" s="74">
        <v>0</v>
      </c>
      <c r="W10">
        <v>0</v>
      </c>
      <c r="X10">
        <v>-35</v>
      </c>
      <c r="Y10">
        <v>0</v>
      </c>
      <c r="Z10">
        <v>0</v>
      </c>
      <c r="AA10">
        <v>-14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-75</v>
      </c>
      <c r="P11" s="46">
        <v>-37</v>
      </c>
      <c r="Q11" s="46">
        <v>0</v>
      </c>
      <c r="R11" s="46">
        <v>0</v>
      </c>
      <c r="S11" s="74">
        <v>0</v>
      </c>
      <c r="U11" s="73">
        <v>-112</v>
      </c>
      <c r="V11" s="74">
        <v>0</v>
      </c>
      <c r="W11">
        <v>0</v>
      </c>
      <c r="X11">
        <v>-75</v>
      </c>
      <c r="Y11">
        <v>0</v>
      </c>
      <c r="Z11">
        <v>0</v>
      </c>
      <c r="AA11">
        <v>-37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-90</v>
      </c>
      <c r="P12" s="46">
        <v>-55</v>
      </c>
      <c r="Q12" s="46">
        <v>0</v>
      </c>
      <c r="R12" s="46">
        <v>0</v>
      </c>
      <c r="S12" s="74">
        <v>0</v>
      </c>
      <c r="U12" s="73">
        <v>-145</v>
      </c>
      <c r="V12" s="74">
        <v>0</v>
      </c>
      <c r="W12">
        <v>0</v>
      </c>
      <c r="X12">
        <v>-90</v>
      </c>
      <c r="Y12">
        <v>0</v>
      </c>
      <c r="Z12">
        <v>0</v>
      </c>
      <c r="AA12">
        <v>-55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-110</v>
      </c>
      <c r="P13" s="46">
        <v>-78</v>
      </c>
      <c r="Q13" s="46">
        <v>0</v>
      </c>
      <c r="R13" s="46">
        <v>0</v>
      </c>
      <c r="S13" s="74">
        <v>0</v>
      </c>
      <c r="U13" s="73">
        <v>-188</v>
      </c>
      <c r="V13" s="74">
        <v>0</v>
      </c>
      <c r="W13">
        <v>0</v>
      </c>
      <c r="X13">
        <v>-110</v>
      </c>
      <c r="Y13">
        <v>0</v>
      </c>
      <c r="Z13">
        <v>0</v>
      </c>
      <c r="AA13">
        <v>-78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-125</v>
      </c>
      <c r="P14" s="46">
        <v>-106</v>
      </c>
      <c r="Q14" s="46">
        <v>0</v>
      </c>
      <c r="R14" s="46">
        <v>0</v>
      </c>
      <c r="S14" s="74">
        <v>0</v>
      </c>
      <c r="U14" s="73">
        <v>-231</v>
      </c>
      <c r="V14" s="74">
        <v>0</v>
      </c>
      <c r="W14">
        <v>0</v>
      </c>
      <c r="X14">
        <v>-125</v>
      </c>
      <c r="Y14">
        <v>0</v>
      </c>
      <c r="Z14">
        <v>0</v>
      </c>
      <c r="AA14">
        <v>-106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-50</v>
      </c>
      <c r="P15" s="46">
        <v>-132</v>
      </c>
      <c r="Q15" s="46">
        <v>0</v>
      </c>
      <c r="R15" s="46">
        <v>0</v>
      </c>
      <c r="S15" s="74">
        <v>0</v>
      </c>
      <c r="U15" s="73">
        <v>-182</v>
      </c>
      <c r="V15" s="74">
        <v>0</v>
      </c>
      <c r="W15">
        <v>0</v>
      </c>
      <c r="X15">
        <v>-50</v>
      </c>
      <c r="Y15">
        <v>0</v>
      </c>
      <c r="Z15">
        <v>0</v>
      </c>
      <c r="AA15">
        <v>-132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-65</v>
      </c>
      <c r="P16" s="46">
        <v>-109.2</v>
      </c>
      <c r="Q16" s="46">
        <v>0</v>
      </c>
      <c r="R16" s="46">
        <v>0</v>
      </c>
      <c r="S16" s="74">
        <v>0</v>
      </c>
      <c r="U16" s="73">
        <v>-174.2</v>
      </c>
      <c r="V16" s="74">
        <v>0</v>
      </c>
      <c r="W16">
        <v>0</v>
      </c>
      <c r="X16">
        <v>-65</v>
      </c>
      <c r="Y16">
        <v>0</v>
      </c>
      <c r="Z16">
        <v>0</v>
      </c>
      <c r="AA16">
        <v>-109.2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-75</v>
      </c>
      <c r="P17" s="46">
        <v>-27.9</v>
      </c>
      <c r="Q17" s="46">
        <v>0</v>
      </c>
      <c r="R17" s="46">
        <v>0</v>
      </c>
      <c r="S17" s="74">
        <v>0</v>
      </c>
      <c r="U17" s="73">
        <v>-102.9</v>
      </c>
      <c r="V17" s="74">
        <v>0</v>
      </c>
      <c r="W17">
        <v>0</v>
      </c>
      <c r="X17">
        <v>-75</v>
      </c>
      <c r="Y17">
        <v>0</v>
      </c>
      <c r="Z17">
        <v>0</v>
      </c>
      <c r="AA17">
        <v>-27.9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0.48</v>
      </c>
      <c r="N18" s="73">
        <v>0</v>
      </c>
      <c r="O18" s="46">
        <v>-90</v>
      </c>
      <c r="P18" s="46">
        <v>0</v>
      </c>
      <c r="Q18" s="46">
        <v>0</v>
      </c>
      <c r="R18" s="46">
        <v>0</v>
      </c>
      <c r="S18" s="74">
        <v>0</v>
      </c>
      <c r="U18" s="73">
        <v>-90</v>
      </c>
      <c r="V18" s="74">
        <v>0.48</v>
      </c>
      <c r="W18">
        <v>0</v>
      </c>
      <c r="X18">
        <v>-90</v>
      </c>
      <c r="Y18">
        <v>0</v>
      </c>
      <c r="Z18">
        <v>0.48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</v>
      </c>
      <c r="P19" s="46">
        <v>0</v>
      </c>
      <c r="Q19" s="46">
        <v>0</v>
      </c>
      <c r="R19" s="46">
        <v>0</v>
      </c>
      <c r="S19" s="74">
        <v>0</v>
      </c>
      <c r="U19" s="73">
        <v>-3</v>
      </c>
      <c r="V19" s="74">
        <v>0</v>
      </c>
      <c r="W19">
        <v>0</v>
      </c>
      <c r="X19">
        <v>-3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0.48</v>
      </c>
      <c r="N20" s="73">
        <v>-38</v>
      </c>
      <c r="O20" s="46">
        <v>-97</v>
      </c>
      <c r="P20" s="46">
        <v>0</v>
      </c>
      <c r="Q20" s="46">
        <v>0</v>
      </c>
      <c r="R20" s="46">
        <v>0</v>
      </c>
      <c r="S20" s="74">
        <v>0</v>
      </c>
      <c r="U20" s="73">
        <v>-135</v>
      </c>
      <c r="V20" s="74">
        <v>0.48</v>
      </c>
      <c r="W20">
        <v>-38</v>
      </c>
      <c r="X20">
        <v>-97</v>
      </c>
      <c r="Y20">
        <v>0</v>
      </c>
      <c r="Z20">
        <v>0.48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2.42</v>
      </c>
      <c r="N21" s="73">
        <v>-60</v>
      </c>
      <c r="O21" s="46">
        <v>-140</v>
      </c>
      <c r="P21" s="46">
        <v>-39.4</v>
      </c>
      <c r="Q21" s="46">
        <v>0</v>
      </c>
      <c r="R21" s="46">
        <v>0</v>
      </c>
      <c r="S21" s="74">
        <v>0</v>
      </c>
      <c r="U21" s="73">
        <v>-239.4</v>
      </c>
      <c r="V21" s="74">
        <v>2.42</v>
      </c>
      <c r="W21">
        <v>-60</v>
      </c>
      <c r="X21">
        <v>-140</v>
      </c>
      <c r="Y21">
        <v>0</v>
      </c>
      <c r="Z21">
        <v>2.42</v>
      </c>
      <c r="AA21">
        <v>-39.4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-91</v>
      </c>
      <c r="O22" s="46">
        <v>-159.5</v>
      </c>
      <c r="P22" s="46">
        <v>-1</v>
      </c>
      <c r="Q22" s="46">
        <v>0</v>
      </c>
      <c r="R22" s="46">
        <v>0</v>
      </c>
      <c r="S22" s="74">
        <v>0</v>
      </c>
      <c r="U22" s="73">
        <v>-251.5</v>
      </c>
      <c r="V22" s="74">
        <v>4.83</v>
      </c>
      <c r="W22">
        <v>-91</v>
      </c>
      <c r="X22">
        <v>-159.5</v>
      </c>
      <c r="Y22">
        <v>0</v>
      </c>
      <c r="Z22">
        <v>4.83</v>
      </c>
      <c r="AA22">
        <v>-1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-128</v>
      </c>
      <c r="O23" s="46">
        <v>-150</v>
      </c>
      <c r="P23" s="46">
        <v>-274</v>
      </c>
      <c r="Q23" s="46">
        <v>0</v>
      </c>
      <c r="R23" s="46">
        <v>0</v>
      </c>
      <c r="S23" s="74">
        <v>0</v>
      </c>
      <c r="U23" s="73">
        <v>-552</v>
      </c>
      <c r="V23" s="74">
        <v>4.83</v>
      </c>
      <c r="W23">
        <v>-128</v>
      </c>
      <c r="X23">
        <v>-150</v>
      </c>
      <c r="Y23">
        <v>0</v>
      </c>
      <c r="Z23">
        <v>4.83</v>
      </c>
      <c r="AA23">
        <v>-274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-161</v>
      </c>
      <c r="O24" s="46">
        <v>-155</v>
      </c>
      <c r="P24" s="46">
        <v>-290</v>
      </c>
      <c r="Q24" s="46">
        <v>0</v>
      </c>
      <c r="R24" s="46">
        <v>0</v>
      </c>
      <c r="S24" s="74">
        <v>0</v>
      </c>
      <c r="U24" s="73">
        <v>-606</v>
      </c>
      <c r="V24" s="74">
        <v>4.83</v>
      </c>
      <c r="W24">
        <v>-161</v>
      </c>
      <c r="X24">
        <v>-155</v>
      </c>
      <c r="Y24">
        <v>0</v>
      </c>
      <c r="Z24">
        <v>4.83</v>
      </c>
      <c r="AA24">
        <v>-290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-188</v>
      </c>
      <c r="O25" s="46">
        <v>-170</v>
      </c>
      <c r="P25" s="46">
        <v>-347</v>
      </c>
      <c r="Q25" s="46">
        <v>0</v>
      </c>
      <c r="R25" s="46">
        <v>0</v>
      </c>
      <c r="S25" s="74">
        <v>0</v>
      </c>
      <c r="U25" s="73">
        <v>-705</v>
      </c>
      <c r="V25" s="74">
        <v>4.83</v>
      </c>
      <c r="W25">
        <v>-188</v>
      </c>
      <c r="X25">
        <v>-170</v>
      </c>
      <c r="Y25">
        <v>0</v>
      </c>
      <c r="Z25">
        <v>4.83</v>
      </c>
      <c r="AA25">
        <v>-347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-223</v>
      </c>
      <c r="O26" s="46">
        <v>-185</v>
      </c>
      <c r="P26" s="46">
        <v>-363</v>
      </c>
      <c r="Q26" s="46">
        <v>0</v>
      </c>
      <c r="R26" s="46">
        <v>0</v>
      </c>
      <c r="S26" s="74">
        <v>0</v>
      </c>
      <c r="U26" s="73">
        <v>-771</v>
      </c>
      <c r="V26" s="74">
        <v>4.83</v>
      </c>
      <c r="W26">
        <v>-223</v>
      </c>
      <c r="X26">
        <v>-185</v>
      </c>
      <c r="Y26">
        <v>0</v>
      </c>
      <c r="Z26">
        <v>4.83</v>
      </c>
      <c r="AA26">
        <v>-363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-151</v>
      </c>
      <c r="O27" s="46">
        <v>-155</v>
      </c>
      <c r="P27" s="46">
        <v>-381</v>
      </c>
      <c r="Q27" s="46">
        <v>0</v>
      </c>
      <c r="R27" s="46">
        <v>0</v>
      </c>
      <c r="S27" s="74">
        <v>0</v>
      </c>
      <c r="U27" s="73">
        <v>-687</v>
      </c>
      <c r="V27" s="74">
        <v>2.61</v>
      </c>
      <c r="W27">
        <v>-151</v>
      </c>
      <c r="X27">
        <v>-155</v>
      </c>
      <c r="Y27">
        <v>0</v>
      </c>
      <c r="Z27">
        <v>2.61</v>
      </c>
      <c r="AA27">
        <v>-381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-193</v>
      </c>
      <c r="O28" s="46">
        <v>-160</v>
      </c>
      <c r="P28" s="46">
        <v>-399</v>
      </c>
      <c r="Q28" s="46">
        <v>0</v>
      </c>
      <c r="R28" s="46">
        <v>0</v>
      </c>
      <c r="S28" s="74">
        <v>0</v>
      </c>
      <c r="U28" s="73">
        <v>-752</v>
      </c>
      <c r="V28" s="74">
        <v>4.83</v>
      </c>
      <c r="W28">
        <v>-193</v>
      </c>
      <c r="X28">
        <v>-160</v>
      </c>
      <c r="Y28">
        <v>0</v>
      </c>
      <c r="Z28">
        <v>4.83</v>
      </c>
      <c r="AA28">
        <v>-399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-227</v>
      </c>
      <c r="O29" s="46">
        <v>-170</v>
      </c>
      <c r="P29" s="46">
        <v>-418</v>
      </c>
      <c r="Q29" s="46">
        <v>0</v>
      </c>
      <c r="R29" s="46">
        <v>0</v>
      </c>
      <c r="S29" s="74">
        <v>0</v>
      </c>
      <c r="U29" s="73">
        <v>-815</v>
      </c>
      <c r="V29" s="74">
        <v>4.83</v>
      </c>
      <c r="W29">
        <v>-227</v>
      </c>
      <c r="X29">
        <v>-170</v>
      </c>
      <c r="Y29">
        <v>0</v>
      </c>
      <c r="Z29">
        <v>4.83</v>
      </c>
      <c r="AA29">
        <v>-418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-252</v>
      </c>
      <c r="O30" s="46">
        <v>-195</v>
      </c>
      <c r="P30" s="46">
        <v>-437</v>
      </c>
      <c r="Q30" s="46">
        <v>0</v>
      </c>
      <c r="R30" s="46">
        <v>0</v>
      </c>
      <c r="S30" s="74">
        <v>0</v>
      </c>
      <c r="U30" s="73">
        <v>-884</v>
      </c>
      <c r="V30" s="74">
        <v>4.83</v>
      </c>
      <c r="W30">
        <v>-252</v>
      </c>
      <c r="X30">
        <v>-195</v>
      </c>
      <c r="Y30">
        <v>0</v>
      </c>
      <c r="Z30">
        <v>4.83</v>
      </c>
      <c r="AA30">
        <v>-437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-289</v>
      </c>
      <c r="O31" s="46">
        <v>-255</v>
      </c>
      <c r="P31" s="46">
        <v>-466</v>
      </c>
      <c r="Q31" s="46">
        <v>0</v>
      </c>
      <c r="R31" s="46">
        <v>0</v>
      </c>
      <c r="S31" s="74">
        <v>0</v>
      </c>
      <c r="U31" s="73">
        <v>-1010</v>
      </c>
      <c r="V31" s="74">
        <v>4.83</v>
      </c>
      <c r="W31">
        <v>-289</v>
      </c>
      <c r="X31">
        <v>-255</v>
      </c>
      <c r="Y31">
        <v>0</v>
      </c>
      <c r="Z31">
        <v>4.83</v>
      </c>
      <c r="AA31">
        <v>-466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-324</v>
      </c>
      <c r="O32" s="46">
        <v>-275</v>
      </c>
      <c r="P32" s="46">
        <v>-285.5</v>
      </c>
      <c r="Q32" s="46">
        <v>0</v>
      </c>
      <c r="R32" s="46">
        <v>0</v>
      </c>
      <c r="S32" s="74">
        <v>0</v>
      </c>
      <c r="U32" s="73">
        <v>-884.5</v>
      </c>
      <c r="V32" s="74">
        <v>4.83</v>
      </c>
      <c r="W32">
        <v>-324</v>
      </c>
      <c r="X32">
        <v>-275</v>
      </c>
      <c r="Y32">
        <v>0</v>
      </c>
      <c r="Z32">
        <v>4.83</v>
      </c>
      <c r="AA32">
        <v>-285.5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3.19</v>
      </c>
      <c r="N33" s="73">
        <v>-392</v>
      </c>
      <c r="O33" s="46">
        <v>-295</v>
      </c>
      <c r="P33" s="46">
        <v>-175</v>
      </c>
      <c r="Q33" s="46">
        <v>0</v>
      </c>
      <c r="R33" s="46">
        <v>0</v>
      </c>
      <c r="S33" s="74">
        <v>0</v>
      </c>
      <c r="U33" s="73">
        <v>-862</v>
      </c>
      <c r="V33" s="74">
        <v>3.19</v>
      </c>
      <c r="W33">
        <v>-392</v>
      </c>
      <c r="X33">
        <v>-295</v>
      </c>
      <c r="Y33">
        <v>0</v>
      </c>
      <c r="Z33">
        <v>3.19</v>
      </c>
      <c r="AA33">
        <v>-175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-435</v>
      </c>
      <c r="O34" s="46">
        <v>-218</v>
      </c>
      <c r="P34" s="46">
        <v>-190</v>
      </c>
      <c r="Q34" s="46">
        <v>0</v>
      </c>
      <c r="R34" s="46">
        <v>0</v>
      </c>
      <c r="S34" s="74">
        <v>0</v>
      </c>
      <c r="U34" s="73">
        <v>-843</v>
      </c>
      <c r="V34" s="74">
        <v>2.42</v>
      </c>
      <c r="W34">
        <v>-435</v>
      </c>
      <c r="X34">
        <v>-218</v>
      </c>
      <c r="Y34">
        <v>0</v>
      </c>
      <c r="Z34">
        <v>2.42</v>
      </c>
      <c r="AA34">
        <v>-190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2.42</v>
      </c>
      <c r="N35" s="73">
        <v>-478</v>
      </c>
      <c r="O35" s="46">
        <v>-286.04000000000002</v>
      </c>
      <c r="P35" s="46">
        <v>-197.15</v>
      </c>
      <c r="Q35" s="46">
        <v>0</v>
      </c>
      <c r="R35" s="46">
        <v>0</v>
      </c>
      <c r="S35" s="74">
        <v>0</v>
      </c>
      <c r="U35" s="73">
        <v>-961.19</v>
      </c>
      <c r="V35" s="74">
        <v>2.42</v>
      </c>
      <c r="W35">
        <v>-478</v>
      </c>
      <c r="X35">
        <v>-286.04000000000002</v>
      </c>
      <c r="Y35">
        <v>0</v>
      </c>
      <c r="Z35">
        <v>2.42</v>
      </c>
      <c r="AA35">
        <v>-197.15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-513</v>
      </c>
      <c r="O36" s="46">
        <v>-263</v>
      </c>
      <c r="P36" s="46">
        <v>-209</v>
      </c>
      <c r="Q36" s="46">
        <v>0</v>
      </c>
      <c r="R36" s="46">
        <v>0</v>
      </c>
      <c r="S36" s="74">
        <v>0</v>
      </c>
      <c r="U36" s="73">
        <v>-985</v>
      </c>
      <c r="V36" s="74">
        <v>4.83</v>
      </c>
      <c r="W36">
        <v>-513</v>
      </c>
      <c r="X36">
        <v>-263</v>
      </c>
      <c r="Y36">
        <v>0</v>
      </c>
      <c r="Z36">
        <v>4.83</v>
      </c>
      <c r="AA36">
        <v>-209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-539</v>
      </c>
      <c r="O37" s="46">
        <v>-233</v>
      </c>
      <c r="P37" s="46">
        <v>-212</v>
      </c>
      <c r="Q37" s="46">
        <v>0</v>
      </c>
      <c r="R37" s="46">
        <v>0</v>
      </c>
      <c r="S37" s="74">
        <v>0</v>
      </c>
      <c r="U37" s="73">
        <v>-984</v>
      </c>
      <c r="V37" s="74">
        <v>4.83</v>
      </c>
      <c r="W37">
        <v>-539</v>
      </c>
      <c r="X37">
        <v>-233</v>
      </c>
      <c r="Y37">
        <v>0</v>
      </c>
      <c r="Z37">
        <v>4.83</v>
      </c>
      <c r="AA37">
        <v>-212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3.96</v>
      </c>
      <c r="N38" s="73">
        <v>-563</v>
      </c>
      <c r="O38" s="46">
        <v>-247</v>
      </c>
      <c r="P38" s="46">
        <v>-125</v>
      </c>
      <c r="Q38" s="46">
        <v>0</v>
      </c>
      <c r="R38" s="46">
        <v>0</v>
      </c>
      <c r="S38" s="74">
        <v>0</v>
      </c>
      <c r="U38" s="73">
        <v>-935</v>
      </c>
      <c r="V38" s="74">
        <v>3.96</v>
      </c>
      <c r="W38">
        <v>-563</v>
      </c>
      <c r="X38">
        <v>-247</v>
      </c>
      <c r="Y38">
        <v>0</v>
      </c>
      <c r="Z38">
        <v>3.96</v>
      </c>
      <c r="AA38">
        <v>-125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3.96</v>
      </c>
      <c r="N39" s="73">
        <v>-579</v>
      </c>
      <c r="O39" s="46">
        <v>-273</v>
      </c>
      <c r="P39" s="46">
        <v>-106</v>
      </c>
      <c r="Q39" s="46">
        <v>0</v>
      </c>
      <c r="R39" s="46">
        <v>0</v>
      </c>
      <c r="S39" s="74">
        <v>0</v>
      </c>
      <c r="U39" s="73">
        <v>-958</v>
      </c>
      <c r="V39" s="74">
        <v>3.96</v>
      </c>
      <c r="W39">
        <v>-579</v>
      </c>
      <c r="X39">
        <v>-273</v>
      </c>
      <c r="Y39">
        <v>0</v>
      </c>
      <c r="Z39">
        <v>3.96</v>
      </c>
      <c r="AA39">
        <v>-106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1.45</v>
      </c>
      <c r="N40" s="73">
        <v>-595</v>
      </c>
      <c r="O40" s="46">
        <v>-318</v>
      </c>
      <c r="P40" s="46">
        <v>-146</v>
      </c>
      <c r="Q40" s="46">
        <v>0</v>
      </c>
      <c r="R40" s="46">
        <v>0</v>
      </c>
      <c r="S40" s="74">
        <v>0</v>
      </c>
      <c r="U40" s="73">
        <v>-1059</v>
      </c>
      <c r="V40" s="74">
        <v>1.45</v>
      </c>
      <c r="W40">
        <v>-595</v>
      </c>
      <c r="X40">
        <v>-318</v>
      </c>
      <c r="Y40">
        <v>0</v>
      </c>
      <c r="Z40">
        <v>1.45</v>
      </c>
      <c r="AA40">
        <v>-146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</v>
      </c>
      <c r="N41" s="73">
        <v>-603</v>
      </c>
      <c r="O41" s="46">
        <v>-328</v>
      </c>
      <c r="P41" s="46">
        <v>-95</v>
      </c>
      <c r="Q41" s="46">
        <v>0</v>
      </c>
      <c r="R41" s="46">
        <v>0</v>
      </c>
      <c r="S41" s="74">
        <v>0</v>
      </c>
      <c r="U41" s="73">
        <v>-1026</v>
      </c>
      <c r="V41" s="74">
        <v>3</v>
      </c>
      <c r="W41">
        <v>-603</v>
      </c>
      <c r="X41">
        <v>-328</v>
      </c>
      <c r="Y41">
        <v>0</v>
      </c>
      <c r="Z41">
        <v>3</v>
      </c>
      <c r="AA41">
        <v>-95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-607</v>
      </c>
      <c r="O42" s="46">
        <v>-318</v>
      </c>
      <c r="P42" s="46">
        <v>-56</v>
      </c>
      <c r="Q42" s="46">
        <v>0</v>
      </c>
      <c r="R42" s="46">
        <v>0</v>
      </c>
      <c r="S42" s="74">
        <v>0</v>
      </c>
      <c r="U42" s="73">
        <v>-981</v>
      </c>
      <c r="V42" s="74">
        <v>4.83</v>
      </c>
      <c r="W42">
        <v>-607</v>
      </c>
      <c r="X42">
        <v>-318</v>
      </c>
      <c r="Y42">
        <v>0</v>
      </c>
      <c r="Z42">
        <v>4.83</v>
      </c>
      <c r="AA42">
        <v>-56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3.96</v>
      </c>
      <c r="N43" s="73">
        <v>-612</v>
      </c>
      <c r="O43" s="46">
        <v>-253</v>
      </c>
      <c r="P43" s="46">
        <v>0</v>
      </c>
      <c r="Q43" s="46">
        <v>0</v>
      </c>
      <c r="R43" s="46">
        <v>0</v>
      </c>
      <c r="S43" s="74">
        <v>0</v>
      </c>
      <c r="U43" s="73">
        <v>-865</v>
      </c>
      <c r="V43" s="74">
        <v>3.96</v>
      </c>
      <c r="W43">
        <v>-612</v>
      </c>
      <c r="X43">
        <v>-253</v>
      </c>
      <c r="Y43">
        <v>0</v>
      </c>
      <c r="Z43">
        <v>3.96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-612</v>
      </c>
      <c r="O44" s="46">
        <v>-248</v>
      </c>
      <c r="P44" s="46">
        <v>0</v>
      </c>
      <c r="Q44" s="46">
        <v>0</v>
      </c>
      <c r="R44" s="46">
        <v>0</v>
      </c>
      <c r="S44" s="74">
        <v>0</v>
      </c>
      <c r="U44" s="73">
        <v>-860</v>
      </c>
      <c r="V44" s="74">
        <v>4.83</v>
      </c>
      <c r="W44">
        <v>-612</v>
      </c>
      <c r="X44">
        <v>-248</v>
      </c>
      <c r="Y44">
        <v>0</v>
      </c>
      <c r="Z44">
        <v>4.83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2.13</v>
      </c>
      <c r="N45" s="73">
        <v>-604</v>
      </c>
      <c r="O45" s="46">
        <v>-233</v>
      </c>
      <c r="P45" s="46">
        <v>0</v>
      </c>
      <c r="Q45" s="46">
        <v>0</v>
      </c>
      <c r="R45" s="46">
        <v>0</v>
      </c>
      <c r="S45" s="74">
        <v>0</v>
      </c>
      <c r="U45" s="73">
        <v>-837</v>
      </c>
      <c r="V45" s="74">
        <v>2.13</v>
      </c>
      <c r="W45">
        <v>-604</v>
      </c>
      <c r="X45">
        <v>-233</v>
      </c>
      <c r="Y45">
        <v>0</v>
      </c>
      <c r="Z45">
        <v>2.13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-593</v>
      </c>
      <c r="O46" s="46">
        <v>-223</v>
      </c>
      <c r="P46" s="46">
        <v>0</v>
      </c>
      <c r="Q46" s="46">
        <v>0</v>
      </c>
      <c r="R46" s="46">
        <v>0</v>
      </c>
      <c r="S46" s="74">
        <v>0</v>
      </c>
      <c r="U46" s="73">
        <v>-816</v>
      </c>
      <c r="V46" s="74">
        <v>0.77</v>
      </c>
      <c r="W46">
        <v>-593</v>
      </c>
      <c r="X46">
        <v>-223</v>
      </c>
      <c r="Y46">
        <v>0</v>
      </c>
      <c r="Z46">
        <v>0.77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-571</v>
      </c>
      <c r="O47" s="46">
        <v>-252</v>
      </c>
      <c r="P47" s="46">
        <v>0</v>
      </c>
      <c r="Q47" s="46">
        <v>0</v>
      </c>
      <c r="R47" s="46">
        <v>0</v>
      </c>
      <c r="S47" s="74">
        <v>0</v>
      </c>
      <c r="U47" s="73">
        <v>-823</v>
      </c>
      <c r="V47" s="74">
        <v>0.1</v>
      </c>
      <c r="W47">
        <v>-571</v>
      </c>
      <c r="X47">
        <v>-252</v>
      </c>
      <c r="Y47">
        <v>0</v>
      </c>
      <c r="Z47">
        <v>0.1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-571</v>
      </c>
      <c r="O48" s="46">
        <v>-233</v>
      </c>
      <c r="P48" s="46">
        <v>0</v>
      </c>
      <c r="Q48" s="46">
        <v>0</v>
      </c>
      <c r="R48" s="46">
        <v>0</v>
      </c>
      <c r="S48" s="74">
        <v>0</v>
      </c>
      <c r="U48" s="73">
        <v>-804</v>
      </c>
      <c r="V48" s="74">
        <v>0</v>
      </c>
      <c r="W48">
        <v>-571</v>
      </c>
      <c r="X48">
        <v>-233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-551</v>
      </c>
      <c r="O49" s="46">
        <v>-228</v>
      </c>
      <c r="P49" s="46">
        <v>0</v>
      </c>
      <c r="Q49" s="46">
        <v>0</v>
      </c>
      <c r="R49" s="46">
        <v>0</v>
      </c>
      <c r="S49" s="74">
        <v>0</v>
      </c>
      <c r="U49" s="73">
        <v>-779</v>
      </c>
      <c r="V49" s="74">
        <v>0.19</v>
      </c>
      <c r="W49">
        <v>-551</v>
      </c>
      <c r="X49">
        <v>-228</v>
      </c>
      <c r="Y49">
        <v>0</v>
      </c>
      <c r="Z49">
        <v>0.19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0.48</v>
      </c>
      <c r="N50" s="73">
        <v>-551</v>
      </c>
      <c r="O50" s="46">
        <v>-213</v>
      </c>
      <c r="P50" s="46">
        <v>0</v>
      </c>
      <c r="Q50" s="46">
        <v>0</v>
      </c>
      <c r="R50" s="46">
        <v>0</v>
      </c>
      <c r="S50" s="74">
        <v>0</v>
      </c>
      <c r="U50" s="73">
        <v>-764</v>
      </c>
      <c r="V50" s="74">
        <v>0.48</v>
      </c>
      <c r="W50">
        <v>-551</v>
      </c>
      <c r="X50">
        <v>-213</v>
      </c>
      <c r="Y50">
        <v>0</v>
      </c>
      <c r="Z50">
        <v>0.48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-544</v>
      </c>
      <c r="O51" s="46">
        <v>-208</v>
      </c>
      <c r="P51" s="46">
        <v>0</v>
      </c>
      <c r="Q51" s="46">
        <v>0</v>
      </c>
      <c r="R51" s="46">
        <v>0</v>
      </c>
      <c r="S51" s="74">
        <v>0</v>
      </c>
      <c r="U51" s="73">
        <v>-752</v>
      </c>
      <c r="V51" s="74">
        <v>0</v>
      </c>
      <c r="W51">
        <v>-544</v>
      </c>
      <c r="X51">
        <v>-208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-531</v>
      </c>
      <c r="O52" s="46">
        <v>-203</v>
      </c>
      <c r="P52" s="46">
        <v>0</v>
      </c>
      <c r="Q52" s="46">
        <v>0</v>
      </c>
      <c r="R52" s="46">
        <v>0</v>
      </c>
      <c r="S52" s="74">
        <v>0</v>
      </c>
      <c r="U52" s="73">
        <v>-734</v>
      </c>
      <c r="V52" s="74">
        <v>0</v>
      </c>
      <c r="W52">
        <v>-531</v>
      </c>
      <c r="X52">
        <v>-203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2.0299999999999998</v>
      </c>
      <c r="N53" s="73">
        <v>-529</v>
      </c>
      <c r="O53" s="46">
        <v>-193</v>
      </c>
      <c r="P53" s="46">
        <v>0</v>
      </c>
      <c r="Q53" s="46">
        <v>0</v>
      </c>
      <c r="R53" s="46">
        <v>0</v>
      </c>
      <c r="S53" s="74">
        <v>0</v>
      </c>
      <c r="U53" s="73">
        <v>-722</v>
      </c>
      <c r="V53" s="74">
        <v>2.0299999999999998</v>
      </c>
      <c r="W53">
        <v>-529</v>
      </c>
      <c r="X53">
        <v>-193</v>
      </c>
      <c r="Y53">
        <v>0</v>
      </c>
      <c r="Z53">
        <v>2.0299999999999998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3.48</v>
      </c>
      <c r="N54" s="73">
        <v>-518</v>
      </c>
      <c r="O54" s="46">
        <v>-183</v>
      </c>
      <c r="P54" s="46">
        <v>0</v>
      </c>
      <c r="Q54" s="46">
        <v>0</v>
      </c>
      <c r="R54" s="46">
        <v>0</v>
      </c>
      <c r="S54" s="74">
        <v>0</v>
      </c>
      <c r="U54" s="73">
        <v>-701</v>
      </c>
      <c r="V54" s="74">
        <v>3.48</v>
      </c>
      <c r="W54">
        <v>-518</v>
      </c>
      <c r="X54">
        <v>-183</v>
      </c>
      <c r="Y54">
        <v>0</v>
      </c>
      <c r="Z54">
        <v>3.48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4.0599999999999996</v>
      </c>
      <c r="N55" s="73">
        <v>-523</v>
      </c>
      <c r="O55" s="46">
        <v>-192</v>
      </c>
      <c r="P55" s="46">
        <v>0</v>
      </c>
      <c r="Q55" s="46">
        <v>0</v>
      </c>
      <c r="R55" s="46">
        <v>0</v>
      </c>
      <c r="S55" s="74">
        <v>0</v>
      </c>
      <c r="U55" s="73">
        <v>-715</v>
      </c>
      <c r="V55" s="74">
        <v>4.0599999999999996</v>
      </c>
      <c r="W55">
        <v>-523</v>
      </c>
      <c r="X55">
        <v>-192</v>
      </c>
      <c r="Y55">
        <v>0</v>
      </c>
      <c r="Z55">
        <v>4.0599999999999996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1.1599999999999999</v>
      </c>
      <c r="N56" s="73">
        <v>-514</v>
      </c>
      <c r="O56" s="46">
        <v>-183</v>
      </c>
      <c r="P56" s="46">
        <v>0</v>
      </c>
      <c r="Q56" s="46">
        <v>0</v>
      </c>
      <c r="R56" s="46">
        <v>0</v>
      </c>
      <c r="S56" s="74">
        <v>0</v>
      </c>
      <c r="U56" s="73">
        <v>-697</v>
      </c>
      <c r="V56" s="74">
        <v>1.1599999999999999</v>
      </c>
      <c r="W56">
        <v>-514</v>
      </c>
      <c r="X56">
        <v>-183</v>
      </c>
      <c r="Y56">
        <v>0</v>
      </c>
      <c r="Z56">
        <v>1.1599999999999999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-484</v>
      </c>
      <c r="O57" s="46">
        <v>-168</v>
      </c>
      <c r="P57" s="46">
        <v>0</v>
      </c>
      <c r="Q57" s="46">
        <v>0</v>
      </c>
      <c r="R57" s="46">
        <v>0</v>
      </c>
      <c r="S57" s="74">
        <v>0</v>
      </c>
      <c r="U57" s="73">
        <v>-652</v>
      </c>
      <c r="V57" s="74">
        <v>4.83</v>
      </c>
      <c r="W57">
        <v>-484</v>
      </c>
      <c r="X57">
        <v>-168</v>
      </c>
      <c r="Y57">
        <v>0</v>
      </c>
      <c r="Z57">
        <v>4.83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-449</v>
      </c>
      <c r="O58" s="46">
        <v>-158</v>
      </c>
      <c r="P58" s="46">
        <v>0</v>
      </c>
      <c r="Q58" s="46">
        <v>0</v>
      </c>
      <c r="R58" s="46">
        <v>0</v>
      </c>
      <c r="S58" s="74">
        <v>0</v>
      </c>
      <c r="U58" s="73">
        <v>-607</v>
      </c>
      <c r="V58" s="74">
        <v>4.83</v>
      </c>
      <c r="W58">
        <v>-449</v>
      </c>
      <c r="X58">
        <v>-158</v>
      </c>
      <c r="Y58">
        <v>0</v>
      </c>
      <c r="Z58">
        <v>4.83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-413</v>
      </c>
      <c r="O59" s="46">
        <v>-203</v>
      </c>
      <c r="P59" s="46">
        <v>0</v>
      </c>
      <c r="Q59" s="46">
        <v>0</v>
      </c>
      <c r="R59" s="46">
        <v>0</v>
      </c>
      <c r="S59" s="74">
        <v>0</v>
      </c>
      <c r="U59" s="73">
        <v>-616</v>
      </c>
      <c r="V59" s="74">
        <v>4.83</v>
      </c>
      <c r="W59">
        <v>-413</v>
      </c>
      <c r="X59">
        <v>-203</v>
      </c>
      <c r="Y59">
        <v>0</v>
      </c>
      <c r="Z59">
        <v>4.83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-385</v>
      </c>
      <c r="O60" s="46">
        <v>-188</v>
      </c>
      <c r="P60" s="46">
        <v>0</v>
      </c>
      <c r="Q60" s="46">
        <v>0</v>
      </c>
      <c r="R60" s="46">
        <v>0</v>
      </c>
      <c r="S60" s="74">
        <v>0</v>
      </c>
      <c r="U60" s="73">
        <v>-573</v>
      </c>
      <c r="V60" s="74">
        <v>4.83</v>
      </c>
      <c r="W60">
        <v>-385</v>
      </c>
      <c r="X60">
        <v>-188</v>
      </c>
      <c r="Y60">
        <v>0</v>
      </c>
      <c r="Z60">
        <v>4.83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-345</v>
      </c>
      <c r="O61" s="46">
        <v>-280</v>
      </c>
      <c r="P61" s="46">
        <v>0</v>
      </c>
      <c r="Q61" s="46">
        <v>0</v>
      </c>
      <c r="R61" s="46">
        <v>0</v>
      </c>
      <c r="S61" s="74">
        <v>0</v>
      </c>
      <c r="U61" s="73">
        <v>-625</v>
      </c>
      <c r="V61" s="74">
        <v>4.83</v>
      </c>
      <c r="W61">
        <v>-345</v>
      </c>
      <c r="X61">
        <v>-280</v>
      </c>
      <c r="Y61">
        <v>0</v>
      </c>
      <c r="Z61">
        <v>4.83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-287</v>
      </c>
      <c r="O62" s="46">
        <v>-255</v>
      </c>
      <c r="P62" s="46">
        <v>0</v>
      </c>
      <c r="Q62" s="46">
        <v>0</v>
      </c>
      <c r="R62" s="46">
        <v>0</v>
      </c>
      <c r="S62" s="74">
        <v>0</v>
      </c>
      <c r="U62" s="73">
        <v>-542</v>
      </c>
      <c r="V62" s="74">
        <v>4.83</v>
      </c>
      <c r="W62">
        <v>-287</v>
      </c>
      <c r="X62">
        <v>-255</v>
      </c>
      <c r="Y62">
        <v>0</v>
      </c>
      <c r="Z62">
        <v>4.83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-236</v>
      </c>
      <c r="O63" s="46">
        <v>-200</v>
      </c>
      <c r="P63" s="46">
        <v>0</v>
      </c>
      <c r="Q63" s="46">
        <v>0</v>
      </c>
      <c r="R63" s="46">
        <v>0</v>
      </c>
      <c r="S63" s="74">
        <v>0</v>
      </c>
      <c r="U63" s="73">
        <v>-436</v>
      </c>
      <c r="V63" s="74">
        <v>4.83</v>
      </c>
      <c r="W63">
        <v>-236</v>
      </c>
      <c r="X63">
        <v>-200</v>
      </c>
      <c r="Y63">
        <v>0</v>
      </c>
      <c r="Z63">
        <v>4.83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-197</v>
      </c>
      <c r="O64" s="46">
        <v>-195</v>
      </c>
      <c r="P64" s="46">
        <v>0</v>
      </c>
      <c r="Q64" s="46">
        <v>0</v>
      </c>
      <c r="R64" s="46">
        <v>0</v>
      </c>
      <c r="S64" s="74">
        <v>0</v>
      </c>
      <c r="U64" s="73">
        <v>-392</v>
      </c>
      <c r="V64" s="74">
        <v>4.83</v>
      </c>
      <c r="W64">
        <v>-197</v>
      </c>
      <c r="X64">
        <v>-195</v>
      </c>
      <c r="Y64">
        <v>0</v>
      </c>
      <c r="Z64">
        <v>4.83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-170</v>
      </c>
      <c r="O65" s="46">
        <v>-185</v>
      </c>
      <c r="P65" s="46">
        <v>0</v>
      </c>
      <c r="Q65" s="46">
        <v>0</v>
      </c>
      <c r="R65" s="46">
        <v>0</v>
      </c>
      <c r="S65" s="74">
        <v>0</v>
      </c>
      <c r="U65" s="73">
        <v>-355</v>
      </c>
      <c r="V65" s="74">
        <v>4.83</v>
      </c>
      <c r="W65">
        <v>-170</v>
      </c>
      <c r="X65">
        <v>-185</v>
      </c>
      <c r="Y65">
        <v>0</v>
      </c>
      <c r="Z65">
        <v>4.83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-159</v>
      </c>
      <c r="O66" s="46">
        <v>-175</v>
      </c>
      <c r="P66" s="46">
        <v>0</v>
      </c>
      <c r="Q66" s="46">
        <v>0</v>
      </c>
      <c r="R66" s="46">
        <v>0</v>
      </c>
      <c r="S66" s="74">
        <v>0</v>
      </c>
      <c r="U66" s="73">
        <v>-334</v>
      </c>
      <c r="V66" s="74">
        <v>0</v>
      </c>
      <c r="W66">
        <v>-159</v>
      </c>
      <c r="X66">
        <v>-175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-154</v>
      </c>
      <c r="O67" s="46">
        <v>-113</v>
      </c>
      <c r="P67" s="46">
        <v>0</v>
      </c>
      <c r="Q67" s="46">
        <v>0</v>
      </c>
      <c r="R67" s="46">
        <v>0</v>
      </c>
      <c r="S67" s="74">
        <v>0</v>
      </c>
      <c r="U67" s="73">
        <v>-267</v>
      </c>
      <c r="V67" s="74">
        <v>0</v>
      </c>
      <c r="W67">
        <v>-154</v>
      </c>
      <c r="X67">
        <v>-113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-139</v>
      </c>
      <c r="O68" s="46">
        <v>-191.22</v>
      </c>
      <c r="P68" s="46">
        <v>0</v>
      </c>
      <c r="Q68" s="46">
        <v>0</v>
      </c>
      <c r="R68" s="46">
        <v>0</v>
      </c>
      <c r="S68" s="74">
        <v>0</v>
      </c>
      <c r="U68" s="73">
        <v>-330.22</v>
      </c>
      <c r="V68" s="74">
        <v>0</v>
      </c>
      <c r="W68">
        <v>-139</v>
      </c>
      <c r="X68">
        <v>-191.22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-105</v>
      </c>
      <c r="O69" s="46">
        <v>-192</v>
      </c>
      <c r="P69" s="46">
        <v>0</v>
      </c>
      <c r="Q69" s="46">
        <v>0</v>
      </c>
      <c r="R69" s="46">
        <v>0</v>
      </c>
      <c r="S69" s="74">
        <v>0</v>
      </c>
      <c r="U69" s="73">
        <v>-297</v>
      </c>
      <c r="V69" s="74">
        <v>0</v>
      </c>
      <c r="W69">
        <v>-105</v>
      </c>
      <c r="X69">
        <v>-192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-90</v>
      </c>
      <c r="O70" s="46">
        <v>-210</v>
      </c>
      <c r="P70" s="46">
        <v>0</v>
      </c>
      <c r="Q70" s="46">
        <v>0</v>
      </c>
      <c r="R70" s="46">
        <v>0</v>
      </c>
      <c r="S70" s="74">
        <v>0</v>
      </c>
      <c r="U70" s="73">
        <v>-300</v>
      </c>
      <c r="V70" s="74">
        <v>0</v>
      </c>
      <c r="W70">
        <v>-90</v>
      </c>
      <c r="X70">
        <v>-210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-104</v>
      </c>
      <c r="O71" s="46">
        <v>-145</v>
      </c>
      <c r="P71" s="46">
        <v>-6</v>
      </c>
      <c r="Q71" s="46">
        <v>0</v>
      </c>
      <c r="R71" s="46">
        <v>0</v>
      </c>
      <c r="S71" s="74">
        <v>0</v>
      </c>
      <c r="U71" s="73">
        <v>-255</v>
      </c>
      <c r="V71" s="74">
        <v>0</v>
      </c>
      <c r="W71">
        <v>-104</v>
      </c>
      <c r="X71">
        <v>-145</v>
      </c>
      <c r="Y71">
        <v>0</v>
      </c>
      <c r="Z71">
        <v>0</v>
      </c>
      <c r="AA71">
        <v>-6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-92</v>
      </c>
      <c r="O72" s="46">
        <v>-135</v>
      </c>
      <c r="P72" s="46">
        <v>-16</v>
      </c>
      <c r="Q72" s="46">
        <v>0</v>
      </c>
      <c r="R72" s="46">
        <v>0</v>
      </c>
      <c r="S72" s="74">
        <v>0</v>
      </c>
      <c r="U72" s="73">
        <v>-243</v>
      </c>
      <c r="V72" s="74">
        <v>0</v>
      </c>
      <c r="W72">
        <v>-92</v>
      </c>
      <c r="X72">
        <v>-135</v>
      </c>
      <c r="Y72">
        <v>0</v>
      </c>
      <c r="Z72">
        <v>0</v>
      </c>
      <c r="AA72">
        <v>-16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-65</v>
      </c>
      <c r="O73" s="46">
        <v>-125</v>
      </c>
      <c r="P73" s="46">
        <v>-25</v>
      </c>
      <c r="Q73" s="46">
        <v>0</v>
      </c>
      <c r="R73" s="46">
        <v>0</v>
      </c>
      <c r="S73" s="74">
        <v>0</v>
      </c>
      <c r="U73" s="73">
        <v>-215</v>
      </c>
      <c r="V73" s="74">
        <v>0</v>
      </c>
      <c r="W73">
        <v>-65</v>
      </c>
      <c r="X73">
        <v>-125</v>
      </c>
      <c r="Y73">
        <v>0</v>
      </c>
      <c r="Z73">
        <v>0</v>
      </c>
      <c r="AA73">
        <v>-25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-48</v>
      </c>
      <c r="O74" s="46">
        <v>-125</v>
      </c>
      <c r="P74" s="46">
        <v>-37</v>
      </c>
      <c r="Q74" s="46">
        <v>0</v>
      </c>
      <c r="R74" s="46">
        <v>0</v>
      </c>
      <c r="S74" s="74">
        <v>0</v>
      </c>
      <c r="U74" s="73">
        <v>-210</v>
      </c>
      <c r="V74" s="74">
        <v>0</v>
      </c>
      <c r="W74">
        <v>-48</v>
      </c>
      <c r="X74">
        <v>-125</v>
      </c>
      <c r="Y74">
        <v>0</v>
      </c>
      <c r="Z74">
        <v>0</v>
      </c>
      <c r="AA74">
        <v>-37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1.74</v>
      </c>
      <c r="N75" s="73">
        <v>0</v>
      </c>
      <c r="O75" s="46">
        <v>-120</v>
      </c>
      <c r="P75" s="46">
        <v>-45</v>
      </c>
      <c r="Q75" s="46">
        <v>0</v>
      </c>
      <c r="R75" s="46">
        <v>0</v>
      </c>
      <c r="S75" s="74">
        <v>0</v>
      </c>
      <c r="U75" s="73">
        <v>-165</v>
      </c>
      <c r="V75" s="74">
        <v>1.74</v>
      </c>
      <c r="W75">
        <v>0</v>
      </c>
      <c r="X75">
        <v>-120</v>
      </c>
      <c r="Y75">
        <v>0</v>
      </c>
      <c r="Z75">
        <v>1.74</v>
      </c>
      <c r="AA75">
        <v>-45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4.83</v>
      </c>
      <c r="N76" s="73">
        <v>0</v>
      </c>
      <c r="O76" s="46">
        <v>-125</v>
      </c>
      <c r="P76" s="46">
        <v>-54</v>
      </c>
      <c r="Q76" s="46">
        <v>0</v>
      </c>
      <c r="R76" s="46">
        <v>0</v>
      </c>
      <c r="S76" s="74">
        <v>0</v>
      </c>
      <c r="U76" s="73">
        <v>-179</v>
      </c>
      <c r="V76" s="74">
        <v>4.83</v>
      </c>
      <c r="W76">
        <v>0</v>
      </c>
      <c r="X76">
        <v>-125</v>
      </c>
      <c r="Y76">
        <v>0</v>
      </c>
      <c r="Z76">
        <v>4.83</v>
      </c>
      <c r="AA76">
        <v>-54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4.83</v>
      </c>
      <c r="N77" s="73">
        <v>0</v>
      </c>
      <c r="O77" s="46">
        <v>-120</v>
      </c>
      <c r="P77" s="46">
        <v>-92</v>
      </c>
      <c r="Q77" s="46">
        <v>0</v>
      </c>
      <c r="R77" s="46">
        <v>0</v>
      </c>
      <c r="S77" s="74">
        <v>0</v>
      </c>
      <c r="U77" s="73">
        <v>-212</v>
      </c>
      <c r="V77" s="74">
        <v>4.83</v>
      </c>
      <c r="W77">
        <v>0</v>
      </c>
      <c r="X77">
        <v>-120</v>
      </c>
      <c r="Y77">
        <v>0</v>
      </c>
      <c r="Z77">
        <v>4.83</v>
      </c>
      <c r="AA77">
        <v>-92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3.33</v>
      </c>
      <c r="N78" s="73">
        <v>0</v>
      </c>
      <c r="O78" s="46">
        <v>-115</v>
      </c>
      <c r="P78" s="46">
        <v>-86</v>
      </c>
      <c r="Q78" s="46">
        <v>0</v>
      </c>
      <c r="R78" s="46">
        <v>0</v>
      </c>
      <c r="S78" s="74">
        <v>0</v>
      </c>
      <c r="U78" s="73">
        <v>-201</v>
      </c>
      <c r="V78" s="74">
        <v>3.33</v>
      </c>
      <c r="W78">
        <v>0</v>
      </c>
      <c r="X78">
        <v>-115</v>
      </c>
      <c r="Y78">
        <v>0</v>
      </c>
      <c r="Z78">
        <v>3.33</v>
      </c>
      <c r="AA78">
        <v>-86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1.1499999999999999</v>
      </c>
      <c r="N79" s="73">
        <v>0</v>
      </c>
      <c r="O79" s="46">
        <v>-75</v>
      </c>
      <c r="P79" s="46">
        <v>-88</v>
      </c>
      <c r="Q79" s="46">
        <v>0</v>
      </c>
      <c r="R79" s="46">
        <v>0</v>
      </c>
      <c r="S79" s="74">
        <v>0</v>
      </c>
      <c r="U79" s="73">
        <v>-163</v>
      </c>
      <c r="V79" s="74">
        <v>1.1499999999999999</v>
      </c>
      <c r="W79">
        <v>0</v>
      </c>
      <c r="X79">
        <v>-75</v>
      </c>
      <c r="Y79">
        <v>0</v>
      </c>
      <c r="Z79">
        <v>1.1499999999999999</v>
      </c>
      <c r="AA79">
        <v>-88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1.08</v>
      </c>
      <c r="N80" s="73">
        <v>0</v>
      </c>
      <c r="O80" s="46">
        <v>-70</v>
      </c>
      <c r="P80" s="46">
        <v>-74</v>
      </c>
      <c r="Q80" s="46">
        <v>0</v>
      </c>
      <c r="R80" s="46">
        <v>0</v>
      </c>
      <c r="S80" s="74">
        <v>0</v>
      </c>
      <c r="U80" s="73">
        <v>-144</v>
      </c>
      <c r="V80" s="74">
        <v>1.08</v>
      </c>
      <c r="W80">
        <v>0</v>
      </c>
      <c r="X80">
        <v>-70</v>
      </c>
      <c r="Y80">
        <v>0</v>
      </c>
      <c r="Z80">
        <v>1.08</v>
      </c>
      <c r="AA80">
        <v>-74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1.02</v>
      </c>
      <c r="N81" s="73">
        <v>0</v>
      </c>
      <c r="O81" s="46">
        <v>-65</v>
      </c>
      <c r="P81" s="46">
        <v>-70</v>
      </c>
      <c r="Q81" s="46">
        <v>0</v>
      </c>
      <c r="R81" s="46">
        <v>0</v>
      </c>
      <c r="S81" s="74">
        <v>0</v>
      </c>
      <c r="U81" s="73">
        <v>-135</v>
      </c>
      <c r="V81" s="74">
        <v>1.02</v>
      </c>
      <c r="W81">
        <v>0</v>
      </c>
      <c r="X81">
        <v>-65</v>
      </c>
      <c r="Y81">
        <v>0</v>
      </c>
      <c r="Z81">
        <v>1.02</v>
      </c>
      <c r="AA81">
        <v>-70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1.1299999999999999</v>
      </c>
      <c r="N82" s="73">
        <v>0</v>
      </c>
      <c r="O82" s="46">
        <v>-65</v>
      </c>
      <c r="P82" s="46">
        <v>-73</v>
      </c>
      <c r="Q82" s="46">
        <v>0</v>
      </c>
      <c r="R82" s="46">
        <v>0</v>
      </c>
      <c r="S82" s="74">
        <v>0</v>
      </c>
      <c r="U82" s="73">
        <v>-138</v>
      </c>
      <c r="V82" s="74">
        <v>1.1299999999999999</v>
      </c>
      <c r="W82">
        <v>0</v>
      </c>
      <c r="X82">
        <v>-65</v>
      </c>
      <c r="Y82">
        <v>0</v>
      </c>
      <c r="Z82">
        <v>1.1299999999999999</v>
      </c>
      <c r="AA82">
        <v>-73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1.33</v>
      </c>
      <c r="N83" s="73">
        <v>0</v>
      </c>
      <c r="O83" s="46">
        <v>-100</v>
      </c>
      <c r="P83" s="46">
        <v>-83</v>
      </c>
      <c r="Q83" s="46">
        <v>0</v>
      </c>
      <c r="R83" s="46">
        <v>0</v>
      </c>
      <c r="S83" s="74">
        <v>0</v>
      </c>
      <c r="U83" s="73">
        <v>-183</v>
      </c>
      <c r="V83" s="74">
        <v>1.33</v>
      </c>
      <c r="W83">
        <v>0</v>
      </c>
      <c r="X83">
        <v>-100</v>
      </c>
      <c r="Y83">
        <v>0</v>
      </c>
      <c r="Z83">
        <v>1.33</v>
      </c>
      <c r="AA83">
        <v>-83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1.48</v>
      </c>
      <c r="N84" s="73">
        <v>0</v>
      </c>
      <c r="O84" s="46">
        <v>-95</v>
      </c>
      <c r="P84" s="46">
        <v>-91</v>
      </c>
      <c r="Q84" s="46">
        <v>0</v>
      </c>
      <c r="R84" s="46">
        <v>0</v>
      </c>
      <c r="S84" s="74">
        <v>0</v>
      </c>
      <c r="U84" s="73">
        <v>-186</v>
      </c>
      <c r="V84" s="74">
        <v>1.48</v>
      </c>
      <c r="W84">
        <v>0</v>
      </c>
      <c r="X84">
        <v>-95</v>
      </c>
      <c r="Y84">
        <v>0</v>
      </c>
      <c r="Z84">
        <v>1.48</v>
      </c>
      <c r="AA84">
        <v>-91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1.78</v>
      </c>
      <c r="N85" s="73">
        <v>0</v>
      </c>
      <c r="O85" s="46">
        <v>-85</v>
      </c>
      <c r="P85" s="46">
        <v>-99</v>
      </c>
      <c r="Q85" s="46">
        <v>0</v>
      </c>
      <c r="R85" s="46">
        <v>0</v>
      </c>
      <c r="S85" s="74">
        <v>0</v>
      </c>
      <c r="U85" s="73">
        <v>-184</v>
      </c>
      <c r="V85" s="74">
        <v>1.78</v>
      </c>
      <c r="W85">
        <v>0</v>
      </c>
      <c r="X85">
        <v>-85</v>
      </c>
      <c r="Y85">
        <v>0</v>
      </c>
      <c r="Z85">
        <v>1.78</v>
      </c>
      <c r="AA85">
        <v>-99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1.72</v>
      </c>
      <c r="N86" s="73">
        <v>0</v>
      </c>
      <c r="O86" s="46">
        <v>-75</v>
      </c>
      <c r="P86" s="46">
        <v>-100</v>
      </c>
      <c r="Q86" s="46">
        <v>0</v>
      </c>
      <c r="R86" s="46">
        <v>0</v>
      </c>
      <c r="S86" s="74">
        <v>0</v>
      </c>
      <c r="U86" s="73">
        <v>-175</v>
      </c>
      <c r="V86" s="74">
        <v>1.72</v>
      </c>
      <c r="W86">
        <v>0</v>
      </c>
      <c r="X86">
        <v>-75</v>
      </c>
      <c r="Y86">
        <v>0</v>
      </c>
      <c r="Z86">
        <v>1.72</v>
      </c>
      <c r="AA86">
        <v>-100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1.45</v>
      </c>
      <c r="N87" s="73">
        <v>0</v>
      </c>
      <c r="O87" s="46">
        <v>-120</v>
      </c>
      <c r="P87" s="46">
        <v>-96</v>
      </c>
      <c r="Q87" s="46">
        <v>0</v>
      </c>
      <c r="R87" s="46">
        <v>0</v>
      </c>
      <c r="S87" s="74">
        <v>0</v>
      </c>
      <c r="U87" s="73">
        <v>-216</v>
      </c>
      <c r="V87" s="74">
        <v>1.45</v>
      </c>
      <c r="W87">
        <v>0</v>
      </c>
      <c r="X87">
        <v>-120</v>
      </c>
      <c r="Y87">
        <v>0</v>
      </c>
      <c r="Z87">
        <v>1.45</v>
      </c>
      <c r="AA87">
        <v>-96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1.17</v>
      </c>
      <c r="N88" s="73">
        <v>0</v>
      </c>
      <c r="O88" s="46">
        <v>-95</v>
      </c>
      <c r="P88" s="46">
        <v>-74</v>
      </c>
      <c r="Q88" s="46">
        <v>0</v>
      </c>
      <c r="R88" s="46">
        <v>0</v>
      </c>
      <c r="S88" s="74">
        <v>0</v>
      </c>
      <c r="U88" s="73">
        <v>-169</v>
      </c>
      <c r="V88" s="74">
        <v>1.17</v>
      </c>
      <c r="W88">
        <v>0</v>
      </c>
      <c r="X88">
        <v>-95</v>
      </c>
      <c r="Y88">
        <v>0</v>
      </c>
      <c r="Z88">
        <v>1.17</v>
      </c>
      <c r="AA88">
        <v>-74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1.17</v>
      </c>
      <c r="N89" s="73">
        <v>0</v>
      </c>
      <c r="O89" s="46">
        <v>-70</v>
      </c>
      <c r="P89" s="46">
        <v>-47</v>
      </c>
      <c r="Q89" s="46">
        <v>0</v>
      </c>
      <c r="R89" s="46">
        <v>0</v>
      </c>
      <c r="S89" s="74">
        <v>0</v>
      </c>
      <c r="U89" s="73">
        <v>-117</v>
      </c>
      <c r="V89" s="74">
        <v>1.17</v>
      </c>
      <c r="W89">
        <v>0</v>
      </c>
      <c r="X89">
        <v>-70</v>
      </c>
      <c r="Y89">
        <v>0</v>
      </c>
      <c r="Z89">
        <v>1.17</v>
      </c>
      <c r="AA89">
        <v>-47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1.19</v>
      </c>
      <c r="N90" s="73">
        <v>0</v>
      </c>
      <c r="O90" s="46">
        <v>-50</v>
      </c>
      <c r="P90" s="46">
        <v>-23</v>
      </c>
      <c r="Q90" s="46">
        <v>0</v>
      </c>
      <c r="R90" s="46">
        <v>0</v>
      </c>
      <c r="S90" s="74">
        <v>0</v>
      </c>
      <c r="U90" s="73">
        <v>-73</v>
      </c>
      <c r="V90" s="74">
        <v>1.19</v>
      </c>
      <c r="W90">
        <v>0</v>
      </c>
      <c r="X90">
        <v>-50</v>
      </c>
      <c r="Y90">
        <v>0</v>
      </c>
      <c r="Z90">
        <v>1.19</v>
      </c>
      <c r="AA90">
        <v>-23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1.2</v>
      </c>
      <c r="N91" s="73">
        <v>0</v>
      </c>
      <c r="O91" s="46">
        <v>-50</v>
      </c>
      <c r="P91" s="46">
        <v>0</v>
      </c>
      <c r="Q91" s="46">
        <v>0</v>
      </c>
      <c r="R91" s="46">
        <v>0</v>
      </c>
      <c r="S91" s="74">
        <v>0</v>
      </c>
      <c r="U91" s="73">
        <v>-50</v>
      </c>
      <c r="V91" s="74">
        <v>1.2</v>
      </c>
      <c r="W91">
        <v>0</v>
      </c>
      <c r="X91">
        <v>-50</v>
      </c>
      <c r="Y91">
        <v>0</v>
      </c>
      <c r="Z91">
        <v>1.2</v>
      </c>
      <c r="AA91">
        <v>0</v>
      </c>
    </row>
    <row r="92" spans="7:27">
      <c r="G92" t="s">
        <v>134</v>
      </c>
      <c r="H92" s="73">
        <v>8.8800000000000008</v>
      </c>
      <c r="I92" s="46">
        <v>0</v>
      </c>
      <c r="J92" s="46">
        <v>0.8</v>
      </c>
      <c r="K92" s="46">
        <v>0</v>
      </c>
      <c r="L92" s="46">
        <v>0</v>
      </c>
      <c r="M92" s="74">
        <v>1.1599999999999999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10.84</v>
      </c>
      <c r="W92">
        <v>8.8800000000000008</v>
      </c>
      <c r="X92">
        <v>0</v>
      </c>
      <c r="Y92">
        <v>0</v>
      </c>
      <c r="Z92">
        <v>1.1599999999999999</v>
      </c>
      <c r="AA92">
        <v>0.8</v>
      </c>
    </row>
    <row r="93" spans="7:27">
      <c r="G93" t="s">
        <v>135</v>
      </c>
      <c r="H93" s="73">
        <v>28.67</v>
      </c>
      <c r="I93" s="46">
        <v>0</v>
      </c>
      <c r="J93" s="46">
        <v>11.64</v>
      </c>
      <c r="K93" s="46">
        <v>0</v>
      </c>
      <c r="L93" s="46">
        <v>0</v>
      </c>
      <c r="M93" s="74">
        <v>0.66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40.97</v>
      </c>
      <c r="W93">
        <v>28.67</v>
      </c>
      <c r="X93">
        <v>0</v>
      </c>
      <c r="Y93">
        <v>0</v>
      </c>
      <c r="Z93">
        <v>0.66</v>
      </c>
      <c r="AA93">
        <v>11.64</v>
      </c>
    </row>
    <row r="94" spans="7:27">
      <c r="G94" t="s">
        <v>136</v>
      </c>
      <c r="H94" s="73">
        <v>42.58</v>
      </c>
      <c r="I94" s="46">
        <v>0</v>
      </c>
      <c r="J94" s="46">
        <v>19.5</v>
      </c>
      <c r="K94" s="46">
        <v>0</v>
      </c>
      <c r="L94" s="46">
        <v>0</v>
      </c>
      <c r="M94" s="74">
        <v>0.46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62.54</v>
      </c>
      <c r="W94">
        <v>42.58</v>
      </c>
      <c r="X94">
        <v>0</v>
      </c>
      <c r="Y94">
        <v>0</v>
      </c>
      <c r="Z94">
        <v>0.46</v>
      </c>
      <c r="AA94">
        <v>19.5</v>
      </c>
    </row>
    <row r="95" spans="7:27">
      <c r="G95" t="s">
        <v>137</v>
      </c>
      <c r="H95" s="73">
        <v>63.94</v>
      </c>
      <c r="I95" s="46">
        <v>0</v>
      </c>
      <c r="J95" s="46">
        <v>30.3</v>
      </c>
      <c r="K95" s="46">
        <v>0</v>
      </c>
      <c r="L95" s="46">
        <v>0</v>
      </c>
      <c r="M95" s="74">
        <v>1.01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95.25</v>
      </c>
      <c r="W95">
        <v>63.94</v>
      </c>
      <c r="X95">
        <v>0</v>
      </c>
      <c r="Y95">
        <v>0</v>
      </c>
      <c r="Z95">
        <v>1.01</v>
      </c>
      <c r="AA95">
        <v>30.3</v>
      </c>
    </row>
    <row r="96" spans="7:27">
      <c r="G96" t="s">
        <v>138</v>
      </c>
      <c r="H96" s="73">
        <v>73.73</v>
      </c>
      <c r="I96" s="46">
        <v>0</v>
      </c>
      <c r="J96" s="46">
        <v>34.06</v>
      </c>
      <c r="K96" s="46">
        <v>0</v>
      </c>
      <c r="L96" s="46">
        <v>0</v>
      </c>
      <c r="M96" s="74">
        <v>0.63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108.42</v>
      </c>
      <c r="W96">
        <v>73.73</v>
      </c>
      <c r="X96">
        <v>0</v>
      </c>
      <c r="Y96">
        <v>0</v>
      </c>
      <c r="Z96">
        <v>0.63</v>
      </c>
      <c r="AA96">
        <v>34.06</v>
      </c>
    </row>
    <row r="97" spans="1:83">
      <c r="G97" t="s">
        <v>139</v>
      </c>
      <c r="H97" s="73">
        <v>83.02</v>
      </c>
      <c r="I97" s="46">
        <v>0</v>
      </c>
      <c r="J97" s="46">
        <v>34.869999999999997</v>
      </c>
      <c r="K97" s="46">
        <v>0</v>
      </c>
      <c r="L97" s="46">
        <v>0</v>
      </c>
      <c r="M97" s="74">
        <v>0.5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118.39</v>
      </c>
      <c r="W97">
        <v>83.02</v>
      </c>
      <c r="X97">
        <v>0</v>
      </c>
      <c r="Y97">
        <v>0</v>
      </c>
      <c r="Z97">
        <v>0.5</v>
      </c>
      <c r="AA97">
        <v>34.869999999999997</v>
      </c>
    </row>
    <row r="98" spans="1:83">
      <c r="G98" t="s">
        <v>140</v>
      </c>
      <c r="H98" s="73">
        <v>91.94</v>
      </c>
      <c r="I98" s="46">
        <v>0</v>
      </c>
      <c r="J98" s="46">
        <v>35.299999999999997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127.24</v>
      </c>
      <c r="W98">
        <v>91.94</v>
      </c>
      <c r="X98">
        <v>0</v>
      </c>
      <c r="Y98">
        <v>0</v>
      </c>
      <c r="Z98">
        <v>0</v>
      </c>
      <c r="AA98">
        <v>35.299999999999997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0.11027500000000001</v>
      </c>
      <c r="I99" s="69">
        <f t="shared" ref="I99:BQ99" si="1">SUM(I3:I98)/4000</f>
        <v>0</v>
      </c>
      <c r="J99" s="69">
        <f t="shared" si="1"/>
        <v>4.8382499999999995E-2</v>
      </c>
      <c r="K99" s="69">
        <f t="shared" si="1"/>
        <v>0</v>
      </c>
      <c r="L99" s="69">
        <f t="shared" si="1"/>
        <v>2.3200000000000004E-3</v>
      </c>
      <c r="M99" s="69">
        <f t="shared" si="1"/>
        <v>4.932000000000001E-2</v>
      </c>
      <c r="N99" s="68">
        <f t="shared" si="1"/>
        <v>-4.84375</v>
      </c>
      <c r="O99" s="69">
        <f t="shared" si="1"/>
        <v>-3.3904399999999999</v>
      </c>
      <c r="P99" s="69">
        <f t="shared" si="1"/>
        <v>-1.7625374999999999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-9.9967275000000004</v>
      </c>
      <c r="V99" s="70">
        <f t="shared" si="1"/>
        <v>0.21029750000000005</v>
      </c>
      <c r="W99">
        <f t="shared" si="1"/>
        <v>-4.7334750000000003</v>
      </c>
      <c r="X99">
        <f t="shared" si="1"/>
        <v>-3.3904399999999999</v>
      </c>
      <c r="Y99">
        <f t="shared" si="1"/>
        <v>2.3200000000000004E-3</v>
      </c>
      <c r="Z99">
        <f t="shared" si="1"/>
        <v>4.932000000000001E-2</v>
      </c>
      <c r="AA99">
        <f t="shared" si="1"/>
        <v>-1.7141549999999997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5</v>
      </c>
      <c r="W1" t="s">
        <v>526</v>
      </c>
      <c r="X1" t="s">
        <v>527</v>
      </c>
      <c r="Y1" t="s">
        <v>150</v>
      </c>
      <c r="Z1" t="s">
        <v>529</v>
      </c>
      <c r="AA1" t="s">
        <v>526</v>
      </c>
      <c r="AB1" t="s">
        <v>530</v>
      </c>
      <c r="AC1" t="s">
        <v>532</v>
      </c>
      <c r="AD1" t="s">
        <v>533</v>
      </c>
      <c r="AE1" t="s">
        <v>534</v>
      </c>
      <c r="AF1" t="s">
        <v>535</v>
      </c>
      <c r="AG1" t="s">
        <v>534</v>
      </c>
      <c r="AH1" t="s">
        <v>536</v>
      </c>
      <c r="AI1" t="s">
        <v>536</v>
      </c>
      <c r="AJ1" t="s">
        <v>150</v>
      </c>
      <c r="AK1" t="s">
        <v>529</v>
      </c>
      <c r="AL1" t="s">
        <v>538</v>
      </c>
      <c r="AM1" t="s">
        <v>534</v>
      </c>
      <c r="AN1" t="s">
        <v>539</v>
      </c>
      <c r="AO1" t="s">
        <v>536</v>
      </c>
      <c r="AP1" t="s">
        <v>540</v>
      </c>
      <c r="AQ1" t="s">
        <v>541</v>
      </c>
      <c r="AR1" t="s">
        <v>534</v>
      </c>
      <c r="AS1" t="s">
        <v>542</v>
      </c>
      <c r="AT1" t="s">
        <v>543</v>
      </c>
      <c r="AU1" t="s">
        <v>536</v>
      </c>
      <c r="AV1" t="s">
        <v>544</v>
      </c>
      <c r="AW1" t="s">
        <v>545</v>
      </c>
      <c r="AX1" t="s">
        <v>546</v>
      </c>
      <c r="AY1" t="s">
        <v>534</v>
      </c>
      <c r="AZ1" t="s">
        <v>547</v>
      </c>
      <c r="BA1" t="s">
        <v>548</v>
      </c>
      <c r="BB1" t="s">
        <v>549</v>
      </c>
      <c r="BC1" t="s">
        <v>536</v>
      </c>
      <c r="BD1" t="s">
        <v>550</v>
      </c>
      <c r="BE1" t="s">
        <v>551</v>
      </c>
      <c r="BF1" t="s">
        <v>552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W2" s="28" t="s">
        <v>153</v>
      </c>
      <c r="X2" t="s">
        <v>152</v>
      </c>
      <c r="Y2" t="s">
        <v>528</v>
      </c>
      <c r="Z2" t="s">
        <v>373</v>
      </c>
      <c r="AA2" t="s">
        <v>149</v>
      </c>
      <c r="AB2" t="s">
        <v>531</v>
      </c>
      <c r="AC2" t="s">
        <v>149</v>
      </c>
      <c r="AD2" t="s">
        <v>244</v>
      </c>
      <c r="AE2" t="s">
        <v>149</v>
      </c>
      <c r="AF2" t="s">
        <v>150</v>
      </c>
      <c r="AG2" t="s">
        <v>149</v>
      </c>
      <c r="AH2" t="s">
        <v>150</v>
      </c>
      <c r="AI2" t="s">
        <v>150</v>
      </c>
      <c r="AJ2" t="s">
        <v>537</v>
      </c>
      <c r="AK2" t="s">
        <v>373</v>
      </c>
      <c r="AL2" t="s">
        <v>152</v>
      </c>
      <c r="AM2" t="s">
        <v>150</v>
      </c>
      <c r="AN2" t="s">
        <v>149</v>
      </c>
      <c r="AO2" t="s">
        <v>150</v>
      </c>
      <c r="AP2" t="s">
        <v>150</v>
      </c>
      <c r="AQ2" t="s">
        <v>150</v>
      </c>
      <c r="AR2" t="s">
        <v>150</v>
      </c>
      <c r="AS2" t="s">
        <v>149</v>
      </c>
      <c r="AT2" t="s">
        <v>149</v>
      </c>
      <c r="AU2" t="s">
        <v>150</v>
      </c>
      <c r="AV2" t="s">
        <v>388</v>
      </c>
      <c r="AW2" t="s">
        <v>152</v>
      </c>
      <c r="AX2" t="s">
        <v>149</v>
      </c>
      <c r="AY2" t="s">
        <v>149</v>
      </c>
      <c r="AZ2" t="s">
        <v>149</v>
      </c>
      <c r="BA2" t="s">
        <v>149</v>
      </c>
      <c r="BB2" t="s">
        <v>153</v>
      </c>
      <c r="BC2" t="s">
        <v>150</v>
      </c>
      <c r="BD2" t="s">
        <v>149</v>
      </c>
      <c r="BE2" t="s">
        <v>152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798.79999999999984</v>
      </c>
      <c r="I3" s="53">
        <v>344.1</v>
      </c>
      <c r="J3" s="53">
        <v>203.12</v>
      </c>
      <c r="K3" s="53">
        <v>62.84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553</v>
      </c>
      <c r="W3">
        <v>193.34</v>
      </c>
      <c r="X3">
        <v>0</v>
      </c>
      <c r="Y3">
        <v>0</v>
      </c>
      <c r="Z3">
        <v>0.06</v>
      </c>
      <c r="AA3">
        <v>25.02</v>
      </c>
      <c r="AB3">
        <v>1.5</v>
      </c>
      <c r="AC3">
        <v>0</v>
      </c>
      <c r="AD3">
        <v>7.07</v>
      </c>
      <c r="AE3">
        <v>77.34</v>
      </c>
      <c r="AF3">
        <v>0</v>
      </c>
      <c r="AG3">
        <v>107.59</v>
      </c>
      <c r="AH3">
        <v>63.03</v>
      </c>
      <c r="AI3">
        <v>22.23</v>
      </c>
      <c r="AJ3">
        <v>0</v>
      </c>
      <c r="AK3">
        <v>0.81</v>
      </c>
      <c r="AL3">
        <v>62.84</v>
      </c>
      <c r="AM3">
        <v>46.11</v>
      </c>
      <c r="AN3">
        <v>100.05</v>
      </c>
      <c r="AO3">
        <v>20.3</v>
      </c>
      <c r="AP3">
        <v>48.34</v>
      </c>
      <c r="AQ3">
        <v>29.58</v>
      </c>
      <c r="AR3">
        <v>58.43</v>
      </c>
      <c r="AS3">
        <v>0</v>
      </c>
      <c r="AT3">
        <v>4.83</v>
      </c>
      <c r="AU3">
        <v>36.47</v>
      </c>
      <c r="AV3">
        <v>0</v>
      </c>
      <c r="AW3">
        <v>0</v>
      </c>
      <c r="AX3">
        <v>30.62</v>
      </c>
      <c r="AY3">
        <v>142.1</v>
      </c>
      <c r="AZ3">
        <v>175.05</v>
      </c>
      <c r="BA3">
        <v>36.42</v>
      </c>
      <c r="BB3">
        <v>9.7799999999999994</v>
      </c>
      <c r="BC3">
        <v>19.61</v>
      </c>
      <c r="BD3">
        <v>67.67</v>
      </c>
      <c r="BE3">
        <v>0</v>
      </c>
      <c r="BF3">
        <v>24.17</v>
      </c>
    </row>
    <row r="4" spans="1:58">
      <c r="A4" t="s">
        <v>238</v>
      </c>
      <c r="B4" t="s">
        <v>230</v>
      </c>
      <c r="C4" t="s">
        <v>232</v>
      </c>
      <c r="G4" t="s">
        <v>46</v>
      </c>
      <c r="H4" s="73">
        <v>809.46999999999991</v>
      </c>
      <c r="I4" s="46">
        <v>344.1</v>
      </c>
      <c r="J4" s="46">
        <v>203.12</v>
      </c>
      <c r="K4" s="46">
        <v>62.84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553</v>
      </c>
      <c r="W4">
        <v>193.34</v>
      </c>
      <c r="X4">
        <v>0</v>
      </c>
      <c r="Y4">
        <v>0</v>
      </c>
      <c r="Z4">
        <v>0.06</v>
      </c>
      <c r="AA4">
        <v>25.02</v>
      </c>
      <c r="AB4">
        <v>1.5</v>
      </c>
      <c r="AC4">
        <v>0</v>
      </c>
      <c r="AD4">
        <v>7.07</v>
      </c>
      <c r="AE4">
        <v>77.34</v>
      </c>
      <c r="AF4">
        <v>0</v>
      </c>
      <c r="AG4">
        <v>107.59</v>
      </c>
      <c r="AH4">
        <v>63.03</v>
      </c>
      <c r="AI4">
        <v>22.23</v>
      </c>
      <c r="AJ4">
        <v>0</v>
      </c>
      <c r="AK4">
        <v>0.81</v>
      </c>
      <c r="AL4">
        <v>62.84</v>
      </c>
      <c r="AM4">
        <v>46.11</v>
      </c>
      <c r="AN4">
        <v>100.05</v>
      </c>
      <c r="AO4">
        <v>20.3</v>
      </c>
      <c r="AP4">
        <v>48.34</v>
      </c>
      <c r="AQ4">
        <v>29.58</v>
      </c>
      <c r="AR4">
        <v>58.43</v>
      </c>
      <c r="AS4">
        <v>0</v>
      </c>
      <c r="AT4">
        <v>4.83</v>
      </c>
      <c r="AU4">
        <v>36.47</v>
      </c>
      <c r="AV4">
        <v>0</v>
      </c>
      <c r="AW4">
        <v>0</v>
      </c>
      <c r="AX4">
        <v>30.62</v>
      </c>
      <c r="AY4">
        <v>142.1</v>
      </c>
      <c r="AZ4">
        <v>175.05</v>
      </c>
      <c r="BA4">
        <v>47.09</v>
      </c>
      <c r="BB4">
        <v>9.7799999999999994</v>
      </c>
      <c r="BC4">
        <v>19.61</v>
      </c>
      <c r="BD4">
        <v>67.67</v>
      </c>
      <c r="BE4">
        <v>0</v>
      </c>
      <c r="BF4">
        <v>24.17</v>
      </c>
    </row>
    <row r="5" spans="1:58">
      <c r="A5" t="s">
        <v>239</v>
      </c>
      <c r="B5" t="s">
        <v>231</v>
      </c>
      <c r="C5" t="s">
        <v>233</v>
      </c>
      <c r="G5" t="s">
        <v>47</v>
      </c>
      <c r="H5" s="73">
        <v>810.71999999999991</v>
      </c>
      <c r="I5" s="46">
        <v>344.1</v>
      </c>
      <c r="J5" s="46">
        <v>203.12</v>
      </c>
      <c r="K5" s="46">
        <v>62.84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193.34</v>
      </c>
      <c r="X5">
        <v>0</v>
      </c>
      <c r="Y5">
        <v>0</v>
      </c>
      <c r="Z5">
        <v>0.06</v>
      </c>
      <c r="AA5">
        <v>25.02</v>
      </c>
      <c r="AB5">
        <v>1.5</v>
      </c>
      <c r="AC5">
        <v>0</v>
      </c>
      <c r="AD5">
        <v>7.07</v>
      </c>
      <c r="AE5">
        <v>77.34</v>
      </c>
      <c r="AF5">
        <v>0</v>
      </c>
      <c r="AG5">
        <v>107.59</v>
      </c>
      <c r="AH5">
        <v>63.03</v>
      </c>
      <c r="AI5">
        <v>22.23</v>
      </c>
      <c r="AJ5">
        <v>0</v>
      </c>
      <c r="AK5">
        <v>0.81</v>
      </c>
      <c r="AL5">
        <v>62.84</v>
      </c>
      <c r="AM5">
        <v>46.11</v>
      </c>
      <c r="AN5">
        <v>100.05</v>
      </c>
      <c r="AO5">
        <v>20.3</v>
      </c>
      <c r="AP5">
        <v>48.34</v>
      </c>
      <c r="AQ5">
        <v>29.58</v>
      </c>
      <c r="AR5">
        <v>58.43</v>
      </c>
      <c r="AS5">
        <v>0</v>
      </c>
      <c r="AT5">
        <v>4.83</v>
      </c>
      <c r="AU5">
        <v>36.47</v>
      </c>
      <c r="AV5">
        <v>0</v>
      </c>
      <c r="AW5">
        <v>0</v>
      </c>
      <c r="AX5">
        <v>30.62</v>
      </c>
      <c r="AY5">
        <v>142.1</v>
      </c>
      <c r="AZ5">
        <v>175.05</v>
      </c>
      <c r="BA5">
        <v>48.34</v>
      </c>
      <c r="BB5">
        <v>9.7799999999999994</v>
      </c>
      <c r="BC5">
        <v>19.61</v>
      </c>
      <c r="BD5">
        <v>67.67</v>
      </c>
      <c r="BE5">
        <v>0</v>
      </c>
      <c r="BF5">
        <v>24.17</v>
      </c>
    </row>
    <row r="6" spans="1:58">
      <c r="A6" t="s">
        <v>240</v>
      </c>
      <c r="B6" t="s">
        <v>262</v>
      </c>
      <c r="C6" t="s">
        <v>234</v>
      </c>
      <c r="G6" t="s">
        <v>48</v>
      </c>
      <c r="H6" s="73">
        <v>810.71999999999991</v>
      </c>
      <c r="I6" s="46">
        <v>344.1</v>
      </c>
      <c r="J6" s="46">
        <v>203.12</v>
      </c>
      <c r="K6" s="46">
        <v>62.84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193.34</v>
      </c>
      <c r="X6">
        <v>0</v>
      </c>
      <c r="Y6">
        <v>0</v>
      </c>
      <c r="Z6">
        <v>0.06</v>
      </c>
      <c r="AA6">
        <v>25.02</v>
      </c>
      <c r="AB6">
        <v>1.5</v>
      </c>
      <c r="AC6">
        <v>0</v>
      </c>
      <c r="AD6">
        <v>7.07</v>
      </c>
      <c r="AE6">
        <v>77.34</v>
      </c>
      <c r="AF6">
        <v>0</v>
      </c>
      <c r="AG6">
        <v>107.59</v>
      </c>
      <c r="AH6">
        <v>63.03</v>
      </c>
      <c r="AI6">
        <v>22.23</v>
      </c>
      <c r="AJ6">
        <v>0</v>
      </c>
      <c r="AK6">
        <v>0.81</v>
      </c>
      <c r="AL6">
        <v>62.84</v>
      </c>
      <c r="AM6">
        <v>46.11</v>
      </c>
      <c r="AN6">
        <v>100.05</v>
      </c>
      <c r="AO6">
        <v>20.3</v>
      </c>
      <c r="AP6">
        <v>48.34</v>
      </c>
      <c r="AQ6">
        <v>29.58</v>
      </c>
      <c r="AR6">
        <v>58.43</v>
      </c>
      <c r="AS6">
        <v>0</v>
      </c>
      <c r="AT6">
        <v>4.83</v>
      </c>
      <c r="AU6">
        <v>36.47</v>
      </c>
      <c r="AV6">
        <v>0</v>
      </c>
      <c r="AW6">
        <v>0</v>
      </c>
      <c r="AX6">
        <v>30.62</v>
      </c>
      <c r="AY6">
        <v>142.1</v>
      </c>
      <c r="AZ6">
        <v>175.05</v>
      </c>
      <c r="BA6">
        <v>48.34</v>
      </c>
      <c r="BB6">
        <v>9.7799999999999994</v>
      </c>
      <c r="BC6">
        <v>19.61</v>
      </c>
      <c r="BD6">
        <v>67.67</v>
      </c>
      <c r="BE6">
        <v>0</v>
      </c>
      <c r="BF6">
        <v>24.17</v>
      </c>
    </row>
    <row r="7" spans="1:58">
      <c r="A7" t="s">
        <v>241</v>
      </c>
      <c r="B7" t="s">
        <v>284</v>
      </c>
      <c r="C7" t="s">
        <v>263</v>
      </c>
      <c r="G7" t="s">
        <v>49</v>
      </c>
      <c r="H7" s="73">
        <v>762.12999999999988</v>
      </c>
      <c r="I7" s="46">
        <v>344.1</v>
      </c>
      <c r="J7" s="46">
        <v>203.03</v>
      </c>
      <c r="K7" s="46">
        <v>62.84</v>
      </c>
      <c r="L7" s="46">
        <v>0</v>
      </c>
      <c r="M7" s="74">
        <v>0</v>
      </c>
      <c r="N7" s="73">
        <v>0</v>
      </c>
      <c r="O7" s="46">
        <v>36</v>
      </c>
      <c r="P7" s="46">
        <v>0</v>
      </c>
      <c r="Q7" s="46">
        <v>0</v>
      </c>
      <c r="R7" s="46">
        <v>0</v>
      </c>
      <c r="S7" s="74">
        <v>0</v>
      </c>
      <c r="W7">
        <v>193.34</v>
      </c>
      <c r="X7">
        <v>0</v>
      </c>
      <c r="Y7">
        <v>36</v>
      </c>
      <c r="Z7">
        <v>0.16</v>
      </c>
      <c r="AA7">
        <v>25.02</v>
      </c>
      <c r="AB7">
        <v>1.5</v>
      </c>
      <c r="AC7">
        <v>0</v>
      </c>
      <c r="AD7">
        <v>7.07</v>
      </c>
      <c r="AE7">
        <v>77.34</v>
      </c>
      <c r="AF7">
        <v>0</v>
      </c>
      <c r="AG7">
        <v>107.59</v>
      </c>
      <c r="AH7">
        <v>63.03</v>
      </c>
      <c r="AI7">
        <v>22.23</v>
      </c>
      <c r="AJ7">
        <v>0</v>
      </c>
      <c r="AK7">
        <v>0.46</v>
      </c>
      <c r="AL7">
        <v>62.84</v>
      </c>
      <c r="AM7">
        <v>46.11</v>
      </c>
      <c r="AN7">
        <v>100.05</v>
      </c>
      <c r="AO7">
        <v>20.3</v>
      </c>
      <c r="AP7">
        <v>48.34</v>
      </c>
      <c r="AQ7">
        <v>29.58</v>
      </c>
      <c r="AR7">
        <v>58.43</v>
      </c>
      <c r="AS7">
        <v>0</v>
      </c>
      <c r="AT7">
        <v>4.83</v>
      </c>
      <c r="AU7">
        <v>36.47</v>
      </c>
      <c r="AV7">
        <v>0</v>
      </c>
      <c r="AW7">
        <v>0</v>
      </c>
      <c r="AX7">
        <v>30.62</v>
      </c>
      <c r="AY7">
        <v>142.1</v>
      </c>
      <c r="AZ7">
        <v>175.05</v>
      </c>
      <c r="BA7">
        <v>0</v>
      </c>
      <c r="BB7">
        <v>9.69</v>
      </c>
      <c r="BC7">
        <v>19.61</v>
      </c>
      <c r="BD7">
        <v>67.67</v>
      </c>
      <c r="BE7">
        <v>0</v>
      </c>
      <c r="BF7">
        <v>24.17</v>
      </c>
    </row>
    <row r="8" spans="1:58">
      <c r="A8" t="s">
        <v>242</v>
      </c>
      <c r="B8" t="s">
        <v>324</v>
      </c>
      <c r="C8" t="s">
        <v>235</v>
      </c>
      <c r="G8" t="s">
        <v>50</v>
      </c>
      <c r="H8" s="73">
        <v>762.12999999999988</v>
      </c>
      <c r="I8" s="46">
        <v>344.1</v>
      </c>
      <c r="J8" s="46">
        <v>203.03</v>
      </c>
      <c r="K8" s="46">
        <v>62.84</v>
      </c>
      <c r="L8" s="46">
        <v>0</v>
      </c>
      <c r="M8" s="74">
        <v>0</v>
      </c>
      <c r="N8" s="73">
        <v>0</v>
      </c>
      <c r="O8" s="46">
        <v>36</v>
      </c>
      <c r="P8" s="46">
        <v>0</v>
      </c>
      <c r="Q8" s="46">
        <v>0</v>
      </c>
      <c r="R8" s="46">
        <v>0</v>
      </c>
      <c r="S8" s="74">
        <v>0</v>
      </c>
      <c r="W8">
        <v>193.34</v>
      </c>
      <c r="X8">
        <v>0</v>
      </c>
      <c r="Y8">
        <v>36</v>
      </c>
      <c r="Z8">
        <v>0.16</v>
      </c>
      <c r="AA8">
        <v>25.02</v>
      </c>
      <c r="AB8">
        <v>1.5</v>
      </c>
      <c r="AC8">
        <v>0</v>
      </c>
      <c r="AD8">
        <v>7.07</v>
      </c>
      <c r="AE8">
        <v>77.34</v>
      </c>
      <c r="AF8">
        <v>0</v>
      </c>
      <c r="AG8">
        <v>107.59</v>
      </c>
      <c r="AH8">
        <v>63.03</v>
      </c>
      <c r="AI8">
        <v>22.23</v>
      </c>
      <c r="AJ8">
        <v>0</v>
      </c>
      <c r="AK8">
        <v>0.46</v>
      </c>
      <c r="AL8">
        <v>62.84</v>
      </c>
      <c r="AM8">
        <v>46.11</v>
      </c>
      <c r="AN8">
        <v>100.05</v>
      </c>
      <c r="AO8">
        <v>20.3</v>
      </c>
      <c r="AP8">
        <v>48.34</v>
      </c>
      <c r="AQ8">
        <v>29.58</v>
      </c>
      <c r="AR8">
        <v>58.43</v>
      </c>
      <c r="AS8">
        <v>0</v>
      </c>
      <c r="AT8">
        <v>4.83</v>
      </c>
      <c r="AU8">
        <v>36.47</v>
      </c>
      <c r="AV8">
        <v>0</v>
      </c>
      <c r="AW8">
        <v>0</v>
      </c>
      <c r="AX8">
        <v>30.62</v>
      </c>
      <c r="AY8">
        <v>142.1</v>
      </c>
      <c r="AZ8">
        <v>175.05</v>
      </c>
      <c r="BA8">
        <v>0</v>
      </c>
      <c r="BB8">
        <v>9.69</v>
      </c>
      <c r="BC8">
        <v>19.61</v>
      </c>
      <c r="BD8">
        <v>67.67</v>
      </c>
      <c r="BE8">
        <v>0</v>
      </c>
      <c r="BF8">
        <v>24.17</v>
      </c>
    </row>
    <row r="9" spans="1:58">
      <c r="A9" t="s">
        <v>243</v>
      </c>
      <c r="B9" t="s">
        <v>344</v>
      </c>
      <c r="C9" t="s">
        <v>236</v>
      </c>
      <c r="G9" t="s">
        <v>51</v>
      </c>
      <c r="H9" s="73">
        <v>762.12999999999988</v>
      </c>
      <c r="I9" s="46">
        <v>344.1</v>
      </c>
      <c r="J9" s="46">
        <v>203.03</v>
      </c>
      <c r="K9" s="46">
        <v>62.84</v>
      </c>
      <c r="L9" s="46">
        <v>0</v>
      </c>
      <c r="M9" s="74">
        <v>0</v>
      </c>
      <c r="N9" s="73">
        <v>0</v>
      </c>
      <c r="O9" s="46">
        <v>36</v>
      </c>
      <c r="P9" s="46">
        <v>0</v>
      </c>
      <c r="Q9" s="46">
        <v>0</v>
      </c>
      <c r="R9" s="46">
        <v>0</v>
      </c>
      <c r="S9" s="74">
        <v>0</v>
      </c>
      <c r="W9">
        <v>193.34</v>
      </c>
      <c r="X9">
        <v>0</v>
      </c>
      <c r="Y9">
        <v>36</v>
      </c>
      <c r="Z9">
        <v>0.16</v>
      </c>
      <c r="AA9">
        <v>25.02</v>
      </c>
      <c r="AB9">
        <v>1.5</v>
      </c>
      <c r="AC9">
        <v>0</v>
      </c>
      <c r="AD9">
        <v>7.07</v>
      </c>
      <c r="AE9">
        <v>77.34</v>
      </c>
      <c r="AF9">
        <v>0</v>
      </c>
      <c r="AG9">
        <v>107.59</v>
      </c>
      <c r="AH9">
        <v>63.03</v>
      </c>
      <c r="AI9">
        <v>22.23</v>
      </c>
      <c r="AJ9">
        <v>0</v>
      </c>
      <c r="AK9">
        <v>0.46</v>
      </c>
      <c r="AL9">
        <v>62.84</v>
      </c>
      <c r="AM9">
        <v>46.11</v>
      </c>
      <c r="AN9">
        <v>100.05</v>
      </c>
      <c r="AO9">
        <v>20.3</v>
      </c>
      <c r="AP9">
        <v>48.34</v>
      </c>
      <c r="AQ9">
        <v>29.58</v>
      </c>
      <c r="AR9">
        <v>58.43</v>
      </c>
      <c r="AS9">
        <v>0</v>
      </c>
      <c r="AT9">
        <v>4.83</v>
      </c>
      <c r="AU9">
        <v>36.47</v>
      </c>
      <c r="AV9">
        <v>0</v>
      </c>
      <c r="AW9">
        <v>0</v>
      </c>
      <c r="AX9">
        <v>30.62</v>
      </c>
      <c r="AY9">
        <v>142.1</v>
      </c>
      <c r="AZ9">
        <v>175.05</v>
      </c>
      <c r="BA9">
        <v>0</v>
      </c>
      <c r="BB9">
        <v>9.69</v>
      </c>
      <c r="BC9">
        <v>19.61</v>
      </c>
      <c r="BD9">
        <v>67.67</v>
      </c>
      <c r="BE9">
        <v>0</v>
      </c>
      <c r="BF9">
        <v>24.17</v>
      </c>
    </row>
    <row r="10" spans="1:58">
      <c r="A10" t="s">
        <v>264</v>
      </c>
      <c r="C10" t="s">
        <v>237</v>
      </c>
      <c r="G10" t="s">
        <v>52</v>
      </c>
      <c r="H10" s="73">
        <v>762.12999999999988</v>
      </c>
      <c r="I10" s="46">
        <v>344.1</v>
      </c>
      <c r="J10" s="46">
        <v>203.03</v>
      </c>
      <c r="K10" s="46">
        <v>62.84</v>
      </c>
      <c r="L10" s="46">
        <v>0</v>
      </c>
      <c r="M10" s="74">
        <v>0</v>
      </c>
      <c r="N10" s="73">
        <v>0</v>
      </c>
      <c r="O10" s="46">
        <v>36</v>
      </c>
      <c r="P10" s="46">
        <v>0</v>
      </c>
      <c r="Q10" s="46">
        <v>0</v>
      </c>
      <c r="R10" s="46">
        <v>0</v>
      </c>
      <c r="S10" s="74">
        <v>0</v>
      </c>
      <c r="W10">
        <v>193.34</v>
      </c>
      <c r="X10">
        <v>0</v>
      </c>
      <c r="Y10">
        <v>36</v>
      </c>
      <c r="Z10">
        <v>0.16</v>
      </c>
      <c r="AA10">
        <v>25.02</v>
      </c>
      <c r="AB10">
        <v>1.5</v>
      </c>
      <c r="AC10">
        <v>0</v>
      </c>
      <c r="AD10">
        <v>7.07</v>
      </c>
      <c r="AE10">
        <v>77.34</v>
      </c>
      <c r="AF10">
        <v>0</v>
      </c>
      <c r="AG10">
        <v>107.59</v>
      </c>
      <c r="AH10">
        <v>63.03</v>
      </c>
      <c r="AI10">
        <v>22.23</v>
      </c>
      <c r="AJ10">
        <v>0</v>
      </c>
      <c r="AK10">
        <v>0.46</v>
      </c>
      <c r="AL10">
        <v>62.84</v>
      </c>
      <c r="AM10">
        <v>46.11</v>
      </c>
      <c r="AN10">
        <v>100.05</v>
      </c>
      <c r="AO10">
        <v>20.3</v>
      </c>
      <c r="AP10">
        <v>48.34</v>
      </c>
      <c r="AQ10">
        <v>29.58</v>
      </c>
      <c r="AR10">
        <v>58.43</v>
      </c>
      <c r="AS10">
        <v>0</v>
      </c>
      <c r="AT10">
        <v>4.83</v>
      </c>
      <c r="AU10">
        <v>36.47</v>
      </c>
      <c r="AV10">
        <v>0</v>
      </c>
      <c r="AW10">
        <v>0</v>
      </c>
      <c r="AX10">
        <v>30.62</v>
      </c>
      <c r="AY10">
        <v>142.1</v>
      </c>
      <c r="AZ10">
        <v>175.05</v>
      </c>
      <c r="BA10">
        <v>0</v>
      </c>
      <c r="BB10">
        <v>9.69</v>
      </c>
      <c r="BC10">
        <v>19.61</v>
      </c>
      <c r="BD10">
        <v>67.67</v>
      </c>
      <c r="BE10">
        <v>0</v>
      </c>
      <c r="BF10">
        <v>24.17</v>
      </c>
    </row>
    <row r="11" spans="1:58">
      <c r="A11" t="s">
        <v>244</v>
      </c>
      <c r="C11" t="s">
        <v>325</v>
      </c>
      <c r="G11" t="s">
        <v>53</v>
      </c>
      <c r="H11" s="73">
        <v>762.13999999999987</v>
      </c>
      <c r="I11" s="46">
        <v>344.1</v>
      </c>
      <c r="J11" s="46">
        <v>202.94</v>
      </c>
      <c r="K11" s="46">
        <v>62.84</v>
      </c>
      <c r="L11" s="46">
        <v>0</v>
      </c>
      <c r="M11" s="74">
        <v>0</v>
      </c>
      <c r="N11" s="73">
        <v>0</v>
      </c>
      <c r="O11" s="46">
        <v>36</v>
      </c>
      <c r="P11" s="46">
        <v>0</v>
      </c>
      <c r="Q11" s="46">
        <v>0</v>
      </c>
      <c r="R11" s="46">
        <v>0</v>
      </c>
      <c r="S11" s="74">
        <v>0</v>
      </c>
      <c r="W11">
        <v>193.34</v>
      </c>
      <c r="X11">
        <v>0</v>
      </c>
      <c r="Y11">
        <v>36</v>
      </c>
      <c r="Z11">
        <v>0</v>
      </c>
      <c r="AA11">
        <v>25.02</v>
      </c>
      <c r="AB11">
        <v>1.5</v>
      </c>
      <c r="AC11">
        <v>0</v>
      </c>
      <c r="AD11">
        <v>7.07</v>
      </c>
      <c r="AE11">
        <v>77.34</v>
      </c>
      <c r="AF11">
        <v>0</v>
      </c>
      <c r="AG11">
        <v>107.59</v>
      </c>
      <c r="AH11">
        <v>63.03</v>
      </c>
      <c r="AI11">
        <v>22.23</v>
      </c>
      <c r="AJ11">
        <v>0</v>
      </c>
      <c r="AK11">
        <v>0.63</v>
      </c>
      <c r="AL11">
        <v>62.84</v>
      </c>
      <c r="AM11">
        <v>46.11</v>
      </c>
      <c r="AN11">
        <v>100.05</v>
      </c>
      <c r="AO11">
        <v>20.3</v>
      </c>
      <c r="AP11">
        <v>48.34</v>
      </c>
      <c r="AQ11">
        <v>29.58</v>
      </c>
      <c r="AR11">
        <v>58.43</v>
      </c>
      <c r="AS11">
        <v>0</v>
      </c>
      <c r="AT11">
        <v>4.83</v>
      </c>
      <c r="AU11">
        <v>36.47</v>
      </c>
      <c r="AV11">
        <v>0</v>
      </c>
      <c r="AW11">
        <v>0</v>
      </c>
      <c r="AX11">
        <v>30.62</v>
      </c>
      <c r="AY11">
        <v>142.1</v>
      </c>
      <c r="AZ11">
        <v>175.05</v>
      </c>
      <c r="BA11">
        <v>0</v>
      </c>
      <c r="BB11">
        <v>9.6</v>
      </c>
      <c r="BC11">
        <v>19.61</v>
      </c>
      <c r="BD11">
        <v>67.67</v>
      </c>
      <c r="BE11">
        <v>0</v>
      </c>
      <c r="BF11">
        <v>24.17</v>
      </c>
    </row>
    <row r="12" spans="1:58">
      <c r="A12" t="s">
        <v>245</v>
      </c>
      <c r="C12" t="s">
        <v>345</v>
      </c>
      <c r="G12" t="s">
        <v>54</v>
      </c>
      <c r="H12" s="73">
        <v>762.13999999999987</v>
      </c>
      <c r="I12" s="46">
        <v>344.1</v>
      </c>
      <c r="J12" s="46">
        <v>202.94</v>
      </c>
      <c r="K12" s="46">
        <v>62.84</v>
      </c>
      <c r="L12" s="46">
        <v>0</v>
      </c>
      <c r="M12" s="74">
        <v>0</v>
      </c>
      <c r="N12" s="73">
        <v>0</v>
      </c>
      <c r="O12" s="46">
        <v>36</v>
      </c>
      <c r="P12" s="46">
        <v>0</v>
      </c>
      <c r="Q12" s="46">
        <v>0</v>
      </c>
      <c r="R12" s="46">
        <v>0</v>
      </c>
      <c r="S12" s="74">
        <v>0</v>
      </c>
      <c r="W12">
        <v>193.34</v>
      </c>
      <c r="X12">
        <v>0</v>
      </c>
      <c r="Y12">
        <v>36</v>
      </c>
      <c r="Z12">
        <v>0</v>
      </c>
      <c r="AA12">
        <v>25.02</v>
      </c>
      <c r="AB12">
        <v>1.5</v>
      </c>
      <c r="AC12">
        <v>0</v>
      </c>
      <c r="AD12">
        <v>7.07</v>
      </c>
      <c r="AE12">
        <v>77.34</v>
      </c>
      <c r="AF12">
        <v>0</v>
      </c>
      <c r="AG12">
        <v>107.59</v>
      </c>
      <c r="AH12">
        <v>63.03</v>
      </c>
      <c r="AI12">
        <v>22.23</v>
      </c>
      <c r="AJ12">
        <v>0</v>
      </c>
      <c r="AK12">
        <v>0.63</v>
      </c>
      <c r="AL12">
        <v>62.84</v>
      </c>
      <c r="AM12">
        <v>46.11</v>
      </c>
      <c r="AN12">
        <v>100.05</v>
      </c>
      <c r="AO12">
        <v>20.3</v>
      </c>
      <c r="AP12">
        <v>48.34</v>
      </c>
      <c r="AQ12">
        <v>29.58</v>
      </c>
      <c r="AR12">
        <v>58.43</v>
      </c>
      <c r="AS12">
        <v>0</v>
      </c>
      <c r="AT12">
        <v>4.83</v>
      </c>
      <c r="AU12">
        <v>36.47</v>
      </c>
      <c r="AV12">
        <v>0</v>
      </c>
      <c r="AW12">
        <v>0</v>
      </c>
      <c r="AX12">
        <v>30.62</v>
      </c>
      <c r="AY12">
        <v>142.1</v>
      </c>
      <c r="AZ12">
        <v>175.05</v>
      </c>
      <c r="BA12">
        <v>0</v>
      </c>
      <c r="BB12">
        <v>9.6</v>
      </c>
      <c r="BC12">
        <v>19.61</v>
      </c>
      <c r="BD12">
        <v>67.67</v>
      </c>
      <c r="BE12">
        <v>0</v>
      </c>
      <c r="BF12">
        <v>24.17</v>
      </c>
    </row>
    <row r="13" spans="1:58">
      <c r="A13" t="s">
        <v>246</v>
      </c>
      <c r="G13" t="s">
        <v>55</v>
      </c>
      <c r="H13" s="73">
        <v>762.13999999999987</v>
      </c>
      <c r="I13" s="46">
        <v>344.1</v>
      </c>
      <c r="J13" s="46">
        <v>202.94</v>
      </c>
      <c r="K13" s="46">
        <v>62.84</v>
      </c>
      <c r="L13" s="46">
        <v>0</v>
      </c>
      <c r="M13" s="74">
        <v>0</v>
      </c>
      <c r="N13" s="73">
        <v>0</v>
      </c>
      <c r="O13" s="46">
        <v>36</v>
      </c>
      <c r="P13" s="46">
        <v>0</v>
      </c>
      <c r="Q13" s="46">
        <v>0</v>
      </c>
      <c r="R13" s="46">
        <v>0</v>
      </c>
      <c r="S13" s="74">
        <v>0</v>
      </c>
      <c r="W13">
        <v>193.34</v>
      </c>
      <c r="X13">
        <v>0</v>
      </c>
      <c r="Y13">
        <v>36</v>
      </c>
      <c r="Z13">
        <v>0</v>
      </c>
      <c r="AA13">
        <v>25.02</v>
      </c>
      <c r="AB13">
        <v>1.5</v>
      </c>
      <c r="AC13">
        <v>0</v>
      </c>
      <c r="AD13">
        <v>7.07</v>
      </c>
      <c r="AE13">
        <v>77.34</v>
      </c>
      <c r="AF13">
        <v>0</v>
      </c>
      <c r="AG13">
        <v>107.59</v>
      </c>
      <c r="AH13">
        <v>63.03</v>
      </c>
      <c r="AI13">
        <v>22.23</v>
      </c>
      <c r="AJ13">
        <v>0</v>
      </c>
      <c r="AK13">
        <v>0.63</v>
      </c>
      <c r="AL13">
        <v>62.84</v>
      </c>
      <c r="AM13">
        <v>46.11</v>
      </c>
      <c r="AN13">
        <v>100.05</v>
      </c>
      <c r="AO13">
        <v>20.3</v>
      </c>
      <c r="AP13">
        <v>48.34</v>
      </c>
      <c r="AQ13">
        <v>29.58</v>
      </c>
      <c r="AR13">
        <v>58.43</v>
      </c>
      <c r="AS13">
        <v>0</v>
      </c>
      <c r="AT13">
        <v>4.83</v>
      </c>
      <c r="AU13">
        <v>36.47</v>
      </c>
      <c r="AV13">
        <v>0</v>
      </c>
      <c r="AW13">
        <v>0</v>
      </c>
      <c r="AX13">
        <v>30.62</v>
      </c>
      <c r="AY13">
        <v>142.1</v>
      </c>
      <c r="AZ13">
        <v>175.05</v>
      </c>
      <c r="BA13">
        <v>0</v>
      </c>
      <c r="BB13">
        <v>9.6</v>
      </c>
      <c r="BC13">
        <v>19.61</v>
      </c>
      <c r="BD13">
        <v>67.67</v>
      </c>
      <c r="BE13">
        <v>0</v>
      </c>
      <c r="BF13">
        <v>24.17</v>
      </c>
    </row>
    <row r="14" spans="1:58">
      <c r="A14" t="s">
        <v>247</v>
      </c>
      <c r="G14" t="s">
        <v>56</v>
      </c>
      <c r="H14" s="73">
        <v>762.13999999999987</v>
      </c>
      <c r="I14" s="46">
        <v>344.1</v>
      </c>
      <c r="J14" s="46">
        <v>202.94</v>
      </c>
      <c r="K14" s="46">
        <v>62.84</v>
      </c>
      <c r="L14" s="46">
        <v>0</v>
      </c>
      <c r="M14" s="74">
        <v>0</v>
      </c>
      <c r="N14" s="73">
        <v>0</v>
      </c>
      <c r="O14" s="46">
        <v>36</v>
      </c>
      <c r="P14" s="46">
        <v>0</v>
      </c>
      <c r="Q14" s="46">
        <v>0</v>
      </c>
      <c r="R14" s="46">
        <v>0</v>
      </c>
      <c r="S14" s="74">
        <v>0</v>
      </c>
      <c r="W14">
        <v>193.34</v>
      </c>
      <c r="X14">
        <v>0</v>
      </c>
      <c r="Y14">
        <v>36</v>
      </c>
      <c r="Z14">
        <v>0</v>
      </c>
      <c r="AA14">
        <v>25.02</v>
      </c>
      <c r="AB14">
        <v>1.5</v>
      </c>
      <c r="AC14">
        <v>0</v>
      </c>
      <c r="AD14">
        <v>7.07</v>
      </c>
      <c r="AE14">
        <v>77.34</v>
      </c>
      <c r="AF14">
        <v>0</v>
      </c>
      <c r="AG14">
        <v>107.59</v>
      </c>
      <c r="AH14">
        <v>63.03</v>
      </c>
      <c r="AI14">
        <v>22.23</v>
      </c>
      <c r="AJ14">
        <v>0</v>
      </c>
      <c r="AK14">
        <v>0.63</v>
      </c>
      <c r="AL14">
        <v>62.84</v>
      </c>
      <c r="AM14">
        <v>46.11</v>
      </c>
      <c r="AN14">
        <v>100.05</v>
      </c>
      <c r="AO14">
        <v>20.3</v>
      </c>
      <c r="AP14">
        <v>48.34</v>
      </c>
      <c r="AQ14">
        <v>29.58</v>
      </c>
      <c r="AR14">
        <v>58.43</v>
      </c>
      <c r="AS14">
        <v>0</v>
      </c>
      <c r="AT14">
        <v>4.83</v>
      </c>
      <c r="AU14">
        <v>36.47</v>
      </c>
      <c r="AV14">
        <v>0</v>
      </c>
      <c r="AW14">
        <v>0</v>
      </c>
      <c r="AX14">
        <v>30.62</v>
      </c>
      <c r="AY14">
        <v>142.1</v>
      </c>
      <c r="AZ14">
        <v>175.05</v>
      </c>
      <c r="BA14">
        <v>0</v>
      </c>
      <c r="BB14">
        <v>9.6</v>
      </c>
      <c r="BC14">
        <v>19.61</v>
      </c>
      <c r="BD14">
        <v>67.67</v>
      </c>
      <c r="BE14">
        <v>0</v>
      </c>
      <c r="BF14">
        <v>24.17</v>
      </c>
    </row>
    <row r="15" spans="1:58">
      <c r="A15" t="s">
        <v>248</v>
      </c>
      <c r="G15" t="s">
        <v>57</v>
      </c>
      <c r="H15" s="73">
        <v>955.48</v>
      </c>
      <c r="I15" s="46">
        <v>249.20000000000005</v>
      </c>
      <c r="J15" s="46">
        <v>202.84</v>
      </c>
      <c r="K15" s="46">
        <v>62.84</v>
      </c>
      <c r="L15" s="46">
        <v>0</v>
      </c>
      <c r="M15" s="74">
        <v>0</v>
      </c>
      <c r="N15" s="73">
        <v>0</v>
      </c>
      <c r="O15" s="46">
        <v>36</v>
      </c>
      <c r="P15" s="46">
        <v>0</v>
      </c>
      <c r="Q15" s="46">
        <v>0</v>
      </c>
      <c r="R15" s="46">
        <v>0</v>
      </c>
      <c r="S15" s="74">
        <v>0</v>
      </c>
      <c r="W15">
        <v>193.34</v>
      </c>
      <c r="X15">
        <v>0</v>
      </c>
      <c r="Y15">
        <v>36</v>
      </c>
      <c r="Z15">
        <v>0</v>
      </c>
      <c r="AA15">
        <v>25.02</v>
      </c>
      <c r="AB15">
        <v>1.5</v>
      </c>
      <c r="AC15">
        <v>0</v>
      </c>
      <c r="AD15">
        <v>7.07</v>
      </c>
      <c r="AE15">
        <v>77.34</v>
      </c>
      <c r="AF15">
        <v>0</v>
      </c>
      <c r="AG15">
        <v>107.59</v>
      </c>
      <c r="AH15">
        <v>63.03</v>
      </c>
      <c r="AI15">
        <v>22.23</v>
      </c>
      <c r="AJ15">
        <v>0</v>
      </c>
      <c r="AK15">
        <v>0.63</v>
      </c>
      <c r="AL15">
        <v>62.84</v>
      </c>
      <c r="AM15">
        <v>46.11</v>
      </c>
      <c r="AN15">
        <v>100.05</v>
      </c>
      <c r="AO15">
        <v>20.3</v>
      </c>
      <c r="AP15">
        <v>48.34</v>
      </c>
      <c r="AQ15">
        <v>29.58</v>
      </c>
      <c r="AR15">
        <v>0</v>
      </c>
      <c r="AS15">
        <v>193.34</v>
      </c>
      <c r="AT15">
        <v>4.83</v>
      </c>
      <c r="AU15">
        <v>0</v>
      </c>
      <c r="AV15">
        <v>0</v>
      </c>
      <c r="AW15">
        <v>0</v>
      </c>
      <c r="AX15">
        <v>30.62</v>
      </c>
      <c r="AY15">
        <v>142.1</v>
      </c>
      <c r="AZ15">
        <v>175.05</v>
      </c>
      <c r="BA15">
        <v>0</v>
      </c>
      <c r="BB15">
        <v>9.5</v>
      </c>
      <c r="BC15">
        <v>19.61</v>
      </c>
      <c r="BD15">
        <v>67.67</v>
      </c>
      <c r="BE15">
        <v>0</v>
      </c>
      <c r="BF15">
        <v>24.17</v>
      </c>
    </row>
    <row r="16" spans="1:58">
      <c r="A16" t="s">
        <v>249</v>
      </c>
      <c r="G16" t="s">
        <v>58</v>
      </c>
      <c r="H16" s="73">
        <v>955.48</v>
      </c>
      <c r="I16" s="46">
        <v>249.20000000000005</v>
      </c>
      <c r="J16" s="46">
        <v>202.84</v>
      </c>
      <c r="K16" s="46">
        <v>62.84</v>
      </c>
      <c r="L16" s="46">
        <v>0</v>
      </c>
      <c r="M16" s="74">
        <v>0</v>
      </c>
      <c r="N16" s="73">
        <v>0</v>
      </c>
      <c r="O16" s="46">
        <v>36</v>
      </c>
      <c r="P16" s="46">
        <v>0</v>
      </c>
      <c r="Q16" s="46">
        <v>0</v>
      </c>
      <c r="R16" s="46">
        <v>0</v>
      </c>
      <c r="S16" s="74">
        <v>0</v>
      </c>
      <c r="W16">
        <v>193.34</v>
      </c>
      <c r="X16">
        <v>0</v>
      </c>
      <c r="Y16">
        <v>36</v>
      </c>
      <c r="Z16">
        <v>0</v>
      </c>
      <c r="AA16">
        <v>25.02</v>
      </c>
      <c r="AB16">
        <v>1.5</v>
      </c>
      <c r="AC16">
        <v>0</v>
      </c>
      <c r="AD16">
        <v>7.07</v>
      </c>
      <c r="AE16">
        <v>77.34</v>
      </c>
      <c r="AF16">
        <v>0</v>
      </c>
      <c r="AG16">
        <v>107.59</v>
      </c>
      <c r="AH16">
        <v>63.03</v>
      </c>
      <c r="AI16">
        <v>22.23</v>
      </c>
      <c r="AJ16">
        <v>0</v>
      </c>
      <c r="AK16">
        <v>0.63</v>
      </c>
      <c r="AL16">
        <v>62.84</v>
      </c>
      <c r="AM16">
        <v>46.11</v>
      </c>
      <c r="AN16">
        <v>100.05</v>
      </c>
      <c r="AO16">
        <v>20.3</v>
      </c>
      <c r="AP16">
        <v>48.34</v>
      </c>
      <c r="AQ16">
        <v>29.58</v>
      </c>
      <c r="AR16">
        <v>0</v>
      </c>
      <c r="AS16">
        <v>193.34</v>
      </c>
      <c r="AT16">
        <v>4.83</v>
      </c>
      <c r="AU16">
        <v>0</v>
      </c>
      <c r="AV16">
        <v>0</v>
      </c>
      <c r="AW16">
        <v>0</v>
      </c>
      <c r="AX16">
        <v>30.62</v>
      </c>
      <c r="AY16">
        <v>142.1</v>
      </c>
      <c r="AZ16">
        <v>175.05</v>
      </c>
      <c r="BA16">
        <v>0</v>
      </c>
      <c r="BB16">
        <v>9.5</v>
      </c>
      <c r="BC16">
        <v>19.61</v>
      </c>
      <c r="BD16">
        <v>67.67</v>
      </c>
      <c r="BE16">
        <v>0</v>
      </c>
      <c r="BF16">
        <v>24.17</v>
      </c>
    </row>
    <row r="17" spans="1:58">
      <c r="A17" t="s">
        <v>250</v>
      </c>
      <c r="G17" t="s">
        <v>59</v>
      </c>
      <c r="H17" s="73">
        <v>955.48</v>
      </c>
      <c r="I17" s="46">
        <v>249.20000000000005</v>
      </c>
      <c r="J17" s="46">
        <v>202.84</v>
      </c>
      <c r="K17" s="46">
        <v>62.84</v>
      </c>
      <c r="L17" s="46">
        <v>0</v>
      </c>
      <c r="M17" s="74">
        <v>0</v>
      </c>
      <c r="N17" s="73">
        <v>0</v>
      </c>
      <c r="O17" s="46">
        <v>36</v>
      </c>
      <c r="P17" s="46">
        <v>0</v>
      </c>
      <c r="Q17" s="46">
        <v>0</v>
      </c>
      <c r="R17" s="46">
        <v>0</v>
      </c>
      <c r="S17" s="74">
        <v>0</v>
      </c>
      <c r="W17">
        <v>193.34</v>
      </c>
      <c r="X17">
        <v>0</v>
      </c>
      <c r="Y17">
        <v>36</v>
      </c>
      <c r="Z17">
        <v>0</v>
      </c>
      <c r="AA17">
        <v>25.02</v>
      </c>
      <c r="AB17">
        <v>1.5</v>
      </c>
      <c r="AC17">
        <v>0</v>
      </c>
      <c r="AD17">
        <v>7.07</v>
      </c>
      <c r="AE17">
        <v>77.34</v>
      </c>
      <c r="AF17">
        <v>0</v>
      </c>
      <c r="AG17">
        <v>107.59</v>
      </c>
      <c r="AH17">
        <v>63.03</v>
      </c>
      <c r="AI17">
        <v>22.23</v>
      </c>
      <c r="AJ17">
        <v>0</v>
      </c>
      <c r="AK17">
        <v>0.63</v>
      </c>
      <c r="AL17">
        <v>62.84</v>
      </c>
      <c r="AM17">
        <v>46.11</v>
      </c>
      <c r="AN17">
        <v>100.05</v>
      </c>
      <c r="AO17">
        <v>20.3</v>
      </c>
      <c r="AP17">
        <v>48.34</v>
      </c>
      <c r="AQ17">
        <v>29.58</v>
      </c>
      <c r="AR17">
        <v>0</v>
      </c>
      <c r="AS17">
        <v>193.34</v>
      </c>
      <c r="AT17">
        <v>4.83</v>
      </c>
      <c r="AU17">
        <v>0</v>
      </c>
      <c r="AV17">
        <v>0</v>
      </c>
      <c r="AW17">
        <v>0</v>
      </c>
      <c r="AX17">
        <v>30.62</v>
      </c>
      <c r="AY17">
        <v>142.1</v>
      </c>
      <c r="AZ17">
        <v>175.05</v>
      </c>
      <c r="BA17">
        <v>0</v>
      </c>
      <c r="BB17">
        <v>9.5</v>
      </c>
      <c r="BC17">
        <v>19.61</v>
      </c>
      <c r="BD17">
        <v>67.67</v>
      </c>
      <c r="BE17">
        <v>0</v>
      </c>
      <c r="BF17">
        <v>24.17</v>
      </c>
    </row>
    <row r="18" spans="1:58">
      <c r="A18" t="s">
        <v>251</v>
      </c>
      <c r="G18" t="s">
        <v>60</v>
      </c>
      <c r="H18" s="73">
        <v>955.48</v>
      </c>
      <c r="I18" s="46">
        <v>249.20000000000005</v>
      </c>
      <c r="J18" s="46">
        <v>202.84</v>
      </c>
      <c r="K18" s="46">
        <v>62.84</v>
      </c>
      <c r="L18" s="46">
        <v>0</v>
      </c>
      <c r="M18" s="74">
        <v>0</v>
      </c>
      <c r="N18" s="73">
        <v>0</v>
      </c>
      <c r="O18" s="46">
        <v>36</v>
      </c>
      <c r="P18" s="46">
        <v>0</v>
      </c>
      <c r="Q18" s="46">
        <v>0</v>
      </c>
      <c r="R18" s="46">
        <v>0</v>
      </c>
      <c r="S18" s="74">
        <v>0</v>
      </c>
      <c r="W18">
        <v>193.34</v>
      </c>
      <c r="X18">
        <v>0</v>
      </c>
      <c r="Y18">
        <v>36</v>
      </c>
      <c r="Z18">
        <v>0</v>
      </c>
      <c r="AA18">
        <v>25.02</v>
      </c>
      <c r="AB18">
        <v>1.5</v>
      </c>
      <c r="AC18">
        <v>0</v>
      </c>
      <c r="AD18">
        <v>7.07</v>
      </c>
      <c r="AE18">
        <v>77.34</v>
      </c>
      <c r="AF18">
        <v>0</v>
      </c>
      <c r="AG18">
        <v>107.59</v>
      </c>
      <c r="AH18">
        <v>63.03</v>
      </c>
      <c r="AI18">
        <v>22.23</v>
      </c>
      <c r="AJ18">
        <v>0</v>
      </c>
      <c r="AK18">
        <v>0.63</v>
      </c>
      <c r="AL18">
        <v>62.84</v>
      </c>
      <c r="AM18">
        <v>46.11</v>
      </c>
      <c r="AN18">
        <v>100.05</v>
      </c>
      <c r="AO18">
        <v>20.3</v>
      </c>
      <c r="AP18">
        <v>48.34</v>
      </c>
      <c r="AQ18">
        <v>29.58</v>
      </c>
      <c r="AR18">
        <v>0</v>
      </c>
      <c r="AS18">
        <v>193.34</v>
      </c>
      <c r="AT18">
        <v>4.83</v>
      </c>
      <c r="AU18">
        <v>0</v>
      </c>
      <c r="AV18">
        <v>0</v>
      </c>
      <c r="AW18">
        <v>0</v>
      </c>
      <c r="AX18">
        <v>30.62</v>
      </c>
      <c r="AY18">
        <v>142.1</v>
      </c>
      <c r="AZ18">
        <v>175.05</v>
      </c>
      <c r="BA18">
        <v>0</v>
      </c>
      <c r="BB18">
        <v>9.5</v>
      </c>
      <c r="BC18">
        <v>19.61</v>
      </c>
      <c r="BD18">
        <v>67.67</v>
      </c>
      <c r="BE18">
        <v>0</v>
      </c>
      <c r="BF18">
        <v>24.17</v>
      </c>
    </row>
    <row r="19" spans="1:58">
      <c r="A19" t="s">
        <v>265</v>
      </c>
      <c r="G19" t="s">
        <v>61</v>
      </c>
      <c r="H19" s="73">
        <v>955.43000000000006</v>
      </c>
      <c r="I19" s="46">
        <v>249.20000000000005</v>
      </c>
      <c r="J19" s="46">
        <v>202.76</v>
      </c>
      <c r="K19" s="46">
        <v>62.84</v>
      </c>
      <c r="L19" s="46">
        <v>0</v>
      </c>
      <c r="M19" s="74">
        <v>0</v>
      </c>
      <c r="N19" s="73">
        <v>0</v>
      </c>
      <c r="O19" s="46">
        <v>36</v>
      </c>
      <c r="P19" s="46">
        <v>0</v>
      </c>
      <c r="Q19" s="46">
        <v>0</v>
      </c>
      <c r="R19" s="46">
        <v>0</v>
      </c>
      <c r="S19" s="74">
        <v>0</v>
      </c>
      <c r="W19">
        <v>193.34</v>
      </c>
      <c r="X19">
        <v>0</v>
      </c>
      <c r="Y19">
        <v>36</v>
      </c>
      <c r="Z19">
        <v>0</v>
      </c>
      <c r="AA19">
        <v>25.02</v>
      </c>
      <c r="AB19">
        <v>1.5</v>
      </c>
      <c r="AC19">
        <v>0</v>
      </c>
      <c r="AD19">
        <v>7.07</v>
      </c>
      <c r="AE19">
        <v>77.34</v>
      </c>
      <c r="AF19">
        <v>0</v>
      </c>
      <c r="AG19">
        <v>107.59</v>
      </c>
      <c r="AH19">
        <v>63.03</v>
      </c>
      <c r="AI19">
        <v>22.23</v>
      </c>
      <c r="AJ19">
        <v>0</v>
      </c>
      <c r="AK19">
        <v>0.57999999999999996</v>
      </c>
      <c r="AL19">
        <v>62.84</v>
      </c>
      <c r="AM19">
        <v>46.11</v>
      </c>
      <c r="AN19">
        <v>100.05</v>
      </c>
      <c r="AO19">
        <v>20.3</v>
      </c>
      <c r="AP19">
        <v>48.34</v>
      </c>
      <c r="AQ19">
        <v>29.58</v>
      </c>
      <c r="AR19">
        <v>0</v>
      </c>
      <c r="AS19">
        <v>193.34</v>
      </c>
      <c r="AT19">
        <v>4.83</v>
      </c>
      <c r="AU19">
        <v>0</v>
      </c>
      <c r="AV19">
        <v>0</v>
      </c>
      <c r="AW19">
        <v>0</v>
      </c>
      <c r="AX19">
        <v>30.62</v>
      </c>
      <c r="AY19">
        <v>142.1</v>
      </c>
      <c r="AZ19">
        <v>175.05</v>
      </c>
      <c r="BA19">
        <v>0</v>
      </c>
      <c r="BB19">
        <v>9.42</v>
      </c>
      <c r="BC19">
        <v>19.61</v>
      </c>
      <c r="BD19">
        <v>67.67</v>
      </c>
      <c r="BE19">
        <v>0</v>
      </c>
      <c r="BF19">
        <v>24.17</v>
      </c>
    </row>
    <row r="20" spans="1:58">
      <c r="A20" t="s">
        <v>266</v>
      </c>
      <c r="G20" t="s">
        <v>62</v>
      </c>
      <c r="H20" s="73">
        <v>955.43000000000006</v>
      </c>
      <c r="I20" s="46">
        <v>249.20000000000005</v>
      </c>
      <c r="J20" s="46">
        <v>202.76</v>
      </c>
      <c r="K20" s="46">
        <v>62.84</v>
      </c>
      <c r="L20" s="46">
        <v>0</v>
      </c>
      <c r="M20" s="74">
        <v>0</v>
      </c>
      <c r="N20" s="73">
        <v>0</v>
      </c>
      <c r="O20" s="46">
        <v>36</v>
      </c>
      <c r="P20" s="46">
        <v>0</v>
      </c>
      <c r="Q20" s="46">
        <v>0</v>
      </c>
      <c r="R20" s="46">
        <v>0</v>
      </c>
      <c r="S20" s="74">
        <v>0</v>
      </c>
      <c r="W20">
        <v>193.34</v>
      </c>
      <c r="X20">
        <v>0</v>
      </c>
      <c r="Y20">
        <v>36</v>
      </c>
      <c r="Z20">
        <v>0</v>
      </c>
      <c r="AA20">
        <v>25.02</v>
      </c>
      <c r="AB20">
        <v>1.5</v>
      </c>
      <c r="AC20">
        <v>0</v>
      </c>
      <c r="AD20">
        <v>7.07</v>
      </c>
      <c r="AE20">
        <v>77.34</v>
      </c>
      <c r="AF20">
        <v>0</v>
      </c>
      <c r="AG20">
        <v>107.59</v>
      </c>
      <c r="AH20">
        <v>63.03</v>
      </c>
      <c r="AI20">
        <v>22.23</v>
      </c>
      <c r="AJ20">
        <v>0</v>
      </c>
      <c r="AK20">
        <v>0.57999999999999996</v>
      </c>
      <c r="AL20">
        <v>62.84</v>
      </c>
      <c r="AM20">
        <v>46.11</v>
      </c>
      <c r="AN20">
        <v>100.05</v>
      </c>
      <c r="AO20">
        <v>20.3</v>
      </c>
      <c r="AP20">
        <v>48.34</v>
      </c>
      <c r="AQ20">
        <v>29.58</v>
      </c>
      <c r="AR20">
        <v>0</v>
      </c>
      <c r="AS20">
        <v>193.34</v>
      </c>
      <c r="AT20">
        <v>4.83</v>
      </c>
      <c r="AU20">
        <v>0</v>
      </c>
      <c r="AV20">
        <v>0</v>
      </c>
      <c r="AW20">
        <v>0</v>
      </c>
      <c r="AX20">
        <v>30.62</v>
      </c>
      <c r="AY20">
        <v>142.1</v>
      </c>
      <c r="AZ20">
        <v>175.05</v>
      </c>
      <c r="BA20">
        <v>0</v>
      </c>
      <c r="BB20">
        <v>9.42</v>
      </c>
      <c r="BC20">
        <v>19.61</v>
      </c>
      <c r="BD20">
        <v>67.67</v>
      </c>
      <c r="BE20">
        <v>0</v>
      </c>
      <c r="BF20">
        <v>24.17</v>
      </c>
    </row>
    <row r="21" spans="1:58">
      <c r="A21" t="s">
        <v>252</v>
      </c>
      <c r="G21" t="s">
        <v>63</v>
      </c>
      <c r="H21" s="73">
        <v>955.43000000000006</v>
      </c>
      <c r="I21" s="46">
        <v>249.20000000000005</v>
      </c>
      <c r="J21" s="46">
        <v>202.76</v>
      </c>
      <c r="K21" s="46">
        <v>62.84</v>
      </c>
      <c r="L21" s="46">
        <v>0</v>
      </c>
      <c r="M21" s="74">
        <v>0</v>
      </c>
      <c r="N21" s="73">
        <v>0</v>
      </c>
      <c r="O21" s="46">
        <v>36</v>
      </c>
      <c r="P21" s="46">
        <v>0</v>
      </c>
      <c r="Q21" s="46">
        <v>0</v>
      </c>
      <c r="R21" s="46">
        <v>0</v>
      </c>
      <c r="S21" s="74">
        <v>0</v>
      </c>
      <c r="W21">
        <v>193.34</v>
      </c>
      <c r="X21">
        <v>0</v>
      </c>
      <c r="Y21">
        <v>36</v>
      </c>
      <c r="Z21">
        <v>0</v>
      </c>
      <c r="AA21">
        <v>25.02</v>
      </c>
      <c r="AB21">
        <v>1.5</v>
      </c>
      <c r="AC21">
        <v>0</v>
      </c>
      <c r="AD21">
        <v>7.07</v>
      </c>
      <c r="AE21">
        <v>77.34</v>
      </c>
      <c r="AF21">
        <v>0</v>
      </c>
      <c r="AG21">
        <v>107.59</v>
      </c>
      <c r="AH21">
        <v>63.03</v>
      </c>
      <c r="AI21">
        <v>22.23</v>
      </c>
      <c r="AJ21">
        <v>0</v>
      </c>
      <c r="AK21">
        <v>0.57999999999999996</v>
      </c>
      <c r="AL21">
        <v>62.84</v>
      </c>
      <c r="AM21">
        <v>46.11</v>
      </c>
      <c r="AN21">
        <v>100.05</v>
      </c>
      <c r="AO21">
        <v>20.3</v>
      </c>
      <c r="AP21">
        <v>48.34</v>
      </c>
      <c r="AQ21">
        <v>29.58</v>
      </c>
      <c r="AR21">
        <v>0</v>
      </c>
      <c r="AS21">
        <v>193.34</v>
      </c>
      <c r="AT21">
        <v>4.83</v>
      </c>
      <c r="AU21">
        <v>0</v>
      </c>
      <c r="AV21">
        <v>0</v>
      </c>
      <c r="AW21">
        <v>0</v>
      </c>
      <c r="AX21">
        <v>30.62</v>
      </c>
      <c r="AY21">
        <v>142.1</v>
      </c>
      <c r="AZ21">
        <v>175.05</v>
      </c>
      <c r="BA21">
        <v>0</v>
      </c>
      <c r="BB21">
        <v>9.42</v>
      </c>
      <c r="BC21">
        <v>19.61</v>
      </c>
      <c r="BD21">
        <v>67.67</v>
      </c>
      <c r="BE21">
        <v>0</v>
      </c>
      <c r="BF21">
        <v>24.17</v>
      </c>
    </row>
    <row r="22" spans="1:58">
      <c r="A22" t="s">
        <v>253</v>
      </c>
      <c r="G22" t="s">
        <v>64</v>
      </c>
      <c r="H22" s="73">
        <v>955.43000000000006</v>
      </c>
      <c r="I22" s="46">
        <v>249.20000000000005</v>
      </c>
      <c r="J22" s="46">
        <v>202.76</v>
      </c>
      <c r="K22" s="46">
        <v>62.84</v>
      </c>
      <c r="L22" s="46">
        <v>0</v>
      </c>
      <c r="M22" s="74">
        <v>0</v>
      </c>
      <c r="N22" s="73">
        <v>0</v>
      </c>
      <c r="O22" s="46">
        <v>36</v>
      </c>
      <c r="P22" s="46">
        <v>0</v>
      </c>
      <c r="Q22" s="46">
        <v>0</v>
      </c>
      <c r="R22" s="46">
        <v>0</v>
      </c>
      <c r="S22" s="74">
        <v>0</v>
      </c>
      <c r="W22">
        <v>193.34</v>
      </c>
      <c r="X22">
        <v>0</v>
      </c>
      <c r="Y22">
        <v>36</v>
      </c>
      <c r="Z22">
        <v>0</v>
      </c>
      <c r="AA22">
        <v>25.02</v>
      </c>
      <c r="AB22">
        <v>1.5</v>
      </c>
      <c r="AC22">
        <v>0</v>
      </c>
      <c r="AD22">
        <v>7.07</v>
      </c>
      <c r="AE22">
        <v>77.34</v>
      </c>
      <c r="AF22">
        <v>0</v>
      </c>
      <c r="AG22">
        <v>107.59</v>
      </c>
      <c r="AH22">
        <v>63.03</v>
      </c>
      <c r="AI22">
        <v>22.23</v>
      </c>
      <c r="AJ22">
        <v>0</v>
      </c>
      <c r="AK22">
        <v>0.57999999999999996</v>
      </c>
      <c r="AL22">
        <v>62.84</v>
      </c>
      <c r="AM22">
        <v>46.11</v>
      </c>
      <c r="AN22">
        <v>100.05</v>
      </c>
      <c r="AO22">
        <v>20.3</v>
      </c>
      <c r="AP22">
        <v>48.34</v>
      </c>
      <c r="AQ22">
        <v>29.58</v>
      </c>
      <c r="AR22">
        <v>0</v>
      </c>
      <c r="AS22">
        <v>193.34</v>
      </c>
      <c r="AT22">
        <v>4.83</v>
      </c>
      <c r="AU22">
        <v>0</v>
      </c>
      <c r="AV22">
        <v>0</v>
      </c>
      <c r="AW22">
        <v>0</v>
      </c>
      <c r="AX22">
        <v>30.62</v>
      </c>
      <c r="AY22">
        <v>142.1</v>
      </c>
      <c r="AZ22">
        <v>175.05</v>
      </c>
      <c r="BA22">
        <v>0</v>
      </c>
      <c r="BB22">
        <v>9.42</v>
      </c>
      <c r="BC22">
        <v>19.61</v>
      </c>
      <c r="BD22">
        <v>67.67</v>
      </c>
      <c r="BE22">
        <v>0</v>
      </c>
      <c r="BF22">
        <v>24.17</v>
      </c>
    </row>
    <row r="23" spans="1:58">
      <c r="A23" t="s">
        <v>254</v>
      </c>
      <c r="G23" t="s">
        <v>65</v>
      </c>
      <c r="H23" s="73">
        <v>948.02</v>
      </c>
      <c r="I23" s="46">
        <v>219.62</v>
      </c>
      <c r="J23" s="46">
        <v>153.32</v>
      </c>
      <c r="K23" s="46">
        <v>62.84</v>
      </c>
      <c r="L23" s="46">
        <v>0</v>
      </c>
      <c r="M23" s="74">
        <v>0</v>
      </c>
      <c r="N23" s="73">
        <v>0</v>
      </c>
      <c r="O23" s="46">
        <v>36</v>
      </c>
      <c r="P23" s="46">
        <v>0</v>
      </c>
      <c r="Q23" s="46">
        <v>0</v>
      </c>
      <c r="R23" s="46">
        <v>0</v>
      </c>
      <c r="S23" s="74">
        <v>0</v>
      </c>
      <c r="W23">
        <v>144</v>
      </c>
      <c r="X23">
        <v>0</v>
      </c>
      <c r="Y23">
        <v>36</v>
      </c>
      <c r="Z23">
        <v>0</v>
      </c>
      <c r="AA23">
        <v>18.63</v>
      </c>
      <c r="AB23">
        <v>1.5</v>
      </c>
      <c r="AC23">
        <v>0</v>
      </c>
      <c r="AD23">
        <v>6.05</v>
      </c>
      <c r="AE23">
        <v>77.34</v>
      </c>
      <c r="AF23">
        <v>0</v>
      </c>
      <c r="AG23">
        <v>107.59</v>
      </c>
      <c r="AH23">
        <v>63.03</v>
      </c>
      <c r="AI23">
        <v>22.23</v>
      </c>
      <c r="AJ23">
        <v>0</v>
      </c>
      <c r="AK23">
        <v>0.57999999999999996</v>
      </c>
      <c r="AL23">
        <v>62.84</v>
      </c>
      <c r="AM23">
        <v>46.11</v>
      </c>
      <c r="AN23">
        <v>100.05</v>
      </c>
      <c r="AO23">
        <v>20.3</v>
      </c>
      <c r="AP23">
        <v>48.34</v>
      </c>
      <c r="AQ23">
        <v>0</v>
      </c>
      <c r="AR23">
        <v>0</v>
      </c>
      <c r="AS23">
        <v>193.34</v>
      </c>
      <c r="AT23">
        <v>4.83</v>
      </c>
      <c r="AU23">
        <v>0</v>
      </c>
      <c r="AV23">
        <v>0</v>
      </c>
      <c r="AW23">
        <v>0</v>
      </c>
      <c r="AX23">
        <v>30.62</v>
      </c>
      <c r="AY23">
        <v>142.1</v>
      </c>
      <c r="AZ23">
        <v>175.05</v>
      </c>
      <c r="BA23">
        <v>0</v>
      </c>
      <c r="BB23">
        <v>9.32</v>
      </c>
      <c r="BC23">
        <v>19.61</v>
      </c>
      <c r="BD23">
        <v>67.67</v>
      </c>
      <c r="BE23">
        <v>0</v>
      </c>
      <c r="BF23">
        <v>24.17</v>
      </c>
    </row>
    <row r="24" spans="1:58">
      <c r="A24" t="s">
        <v>255</v>
      </c>
      <c r="G24" t="s">
        <v>66</v>
      </c>
      <c r="H24" s="73">
        <v>948.02</v>
      </c>
      <c r="I24" s="46">
        <v>219.62</v>
      </c>
      <c r="J24" s="46">
        <v>153.32</v>
      </c>
      <c r="K24" s="46">
        <v>62.84</v>
      </c>
      <c r="L24" s="46">
        <v>0</v>
      </c>
      <c r="M24" s="74">
        <v>0</v>
      </c>
      <c r="N24" s="73">
        <v>0</v>
      </c>
      <c r="O24" s="46">
        <v>36</v>
      </c>
      <c r="P24" s="46">
        <v>0</v>
      </c>
      <c r="Q24" s="46">
        <v>0</v>
      </c>
      <c r="R24" s="46">
        <v>0</v>
      </c>
      <c r="S24" s="74">
        <v>0</v>
      </c>
      <c r="W24">
        <v>144</v>
      </c>
      <c r="X24">
        <v>0</v>
      </c>
      <c r="Y24">
        <v>36</v>
      </c>
      <c r="Z24">
        <v>0</v>
      </c>
      <c r="AA24">
        <v>18.63</v>
      </c>
      <c r="AB24">
        <v>1.5</v>
      </c>
      <c r="AC24">
        <v>0</v>
      </c>
      <c r="AD24">
        <v>6.05</v>
      </c>
      <c r="AE24">
        <v>77.34</v>
      </c>
      <c r="AF24">
        <v>0</v>
      </c>
      <c r="AG24">
        <v>107.59</v>
      </c>
      <c r="AH24">
        <v>63.03</v>
      </c>
      <c r="AI24">
        <v>22.23</v>
      </c>
      <c r="AJ24">
        <v>0</v>
      </c>
      <c r="AK24">
        <v>0.57999999999999996</v>
      </c>
      <c r="AL24">
        <v>62.84</v>
      </c>
      <c r="AM24">
        <v>46.11</v>
      </c>
      <c r="AN24">
        <v>100.05</v>
      </c>
      <c r="AO24">
        <v>20.3</v>
      </c>
      <c r="AP24">
        <v>48.34</v>
      </c>
      <c r="AQ24">
        <v>0</v>
      </c>
      <c r="AR24">
        <v>0</v>
      </c>
      <c r="AS24">
        <v>193.34</v>
      </c>
      <c r="AT24">
        <v>4.83</v>
      </c>
      <c r="AU24">
        <v>0</v>
      </c>
      <c r="AV24">
        <v>0</v>
      </c>
      <c r="AW24">
        <v>0</v>
      </c>
      <c r="AX24">
        <v>30.62</v>
      </c>
      <c r="AY24">
        <v>142.1</v>
      </c>
      <c r="AZ24">
        <v>175.05</v>
      </c>
      <c r="BA24">
        <v>0</v>
      </c>
      <c r="BB24">
        <v>9.32</v>
      </c>
      <c r="BC24">
        <v>19.61</v>
      </c>
      <c r="BD24">
        <v>67.67</v>
      </c>
      <c r="BE24">
        <v>0</v>
      </c>
      <c r="BF24">
        <v>24.17</v>
      </c>
    </row>
    <row r="25" spans="1:58">
      <c r="A25" t="s">
        <v>256</v>
      </c>
      <c r="G25" t="s">
        <v>67</v>
      </c>
      <c r="H25" s="73">
        <v>948.02</v>
      </c>
      <c r="I25" s="46">
        <v>219.62</v>
      </c>
      <c r="J25" s="46">
        <v>153.32</v>
      </c>
      <c r="K25" s="46">
        <v>62.84</v>
      </c>
      <c r="L25" s="46">
        <v>0</v>
      </c>
      <c r="M25" s="74">
        <v>0</v>
      </c>
      <c r="N25" s="73">
        <v>0</v>
      </c>
      <c r="O25" s="46">
        <v>36</v>
      </c>
      <c r="P25" s="46">
        <v>0</v>
      </c>
      <c r="Q25" s="46">
        <v>0</v>
      </c>
      <c r="R25" s="46">
        <v>0</v>
      </c>
      <c r="S25" s="74">
        <v>0</v>
      </c>
      <c r="W25">
        <v>144</v>
      </c>
      <c r="X25">
        <v>0</v>
      </c>
      <c r="Y25">
        <v>36</v>
      </c>
      <c r="Z25">
        <v>0</v>
      </c>
      <c r="AA25">
        <v>18.63</v>
      </c>
      <c r="AB25">
        <v>1.5</v>
      </c>
      <c r="AC25">
        <v>0</v>
      </c>
      <c r="AD25">
        <v>6.05</v>
      </c>
      <c r="AE25">
        <v>77.34</v>
      </c>
      <c r="AF25">
        <v>0</v>
      </c>
      <c r="AG25">
        <v>107.59</v>
      </c>
      <c r="AH25">
        <v>63.03</v>
      </c>
      <c r="AI25">
        <v>22.23</v>
      </c>
      <c r="AJ25">
        <v>0</v>
      </c>
      <c r="AK25">
        <v>0.57999999999999996</v>
      </c>
      <c r="AL25">
        <v>62.84</v>
      </c>
      <c r="AM25">
        <v>46.11</v>
      </c>
      <c r="AN25">
        <v>100.05</v>
      </c>
      <c r="AO25">
        <v>20.3</v>
      </c>
      <c r="AP25">
        <v>48.34</v>
      </c>
      <c r="AQ25">
        <v>0</v>
      </c>
      <c r="AR25">
        <v>0</v>
      </c>
      <c r="AS25">
        <v>193.34</v>
      </c>
      <c r="AT25">
        <v>4.83</v>
      </c>
      <c r="AU25">
        <v>0</v>
      </c>
      <c r="AV25">
        <v>0</v>
      </c>
      <c r="AW25">
        <v>0</v>
      </c>
      <c r="AX25">
        <v>30.62</v>
      </c>
      <c r="AY25">
        <v>142.1</v>
      </c>
      <c r="AZ25">
        <v>175.05</v>
      </c>
      <c r="BA25">
        <v>0</v>
      </c>
      <c r="BB25">
        <v>9.32</v>
      </c>
      <c r="BC25">
        <v>19.61</v>
      </c>
      <c r="BD25">
        <v>67.67</v>
      </c>
      <c r="BE25">
        <v>0</v>
      </c>
      <c r="BF25">
        <v>24.17</v>
      </c>
    </row>
    <row r="26" spans="1:58">
      <c r="A26" t="s">
        <v>257</v>
      </c>
      <c r="G26" t="s">
        <v>68</v>
      </c>
      <c r="H26" s="73">
        <v>948.02</v>
      </c>
      <c r="I26" s="46">
        <v>219.62</v>
      </c>
      <c r="J26" s="46">
        <v>153.32</v>
      </c>
      <c r="K26" s="46">
        <v>62.84</v>
      </c>
      <c r="L26" s="46">
        <v>0</v>
      </c>
      <c r="M26" s="74">
        <v>0</v>
      </c>
      <c r="N26" s="73">
        <v>0</v>
      </c>
      <c r="O26" s="46">
        <v>36</v>
      </c>
      <c r="P26" s="46">
        <v>0</v>
      </c>
      <c r="Q26" s="46">
        <v>0</v>
      </c>
      <c r="R26" s="46">
        <v>0</v>
      </c>
      <c r="S26" s="74">
        <v>0</v>
      </c>
      <c r="W26">
        <v>144</v>
      </c>
      <c r="X26">
        <v>0</v>
      </c>
      <c r="Y26">
        <v>36</v>
      </c>
      <c r="Z26">
        <v>0</v>
      </c>
      <c r="AA26">
        <v>18.63</v>
      </c>
      <c r="AB26">
        <v>1.5</v>
      </c>
      <c r="AC26">
        <v>0</v>
      </c>
      <c r="AD26">
        <v>6.05</v>
      </c>
      <c r="AE26">
        <v>77.34</v>
      </c>
      <c r="AF26">
        <v>0</v>
      </c>
      <c r="AG26">
        <v>107.59</v>
      </c>
      <c r="AH26">
        <v>63.03</v>
      </c>
      <c r="AI26">
        <v>22.23</v>
      </c>
      <c r="AJ26">
        <v>0</v>
      </c>
      <c r="AK26">
        <v>0.57999999999999996</v>
      </c>
      <c r="AL26">
        <v>62.84</v>
      </c>
      <c r="AM26">
        <v>46.11</v>
      </c>
      <c r="AN26">
        <v>100.05</v>
      </c>
      <c r="AO26">
        <v>20.3</v>
      </c>
      <c r="AP26">
        <v>48.34</v>
      </c>
      <c r="AQ26">
        <v>0</v>
      </c>
      <c r="AR26">
        <v>0</v>
      </c>
      <c r="AS26">
        <v>193.34</v>
      </c>
      <c r="AT26">
        <v>4.83</v>
      </c>
      <c r="AU26">
        <v>0</v>
      </c>
      <c r="AV26">
        <v>0</v>
      </c>
      <c r="AW26">
        <v>0</v>
      </c>
      <c r="AX26">
        <v>30.62</v>
      </c>
      <c r="AY26">
        <v>142.1</v>
      </c>
      <c r="AZ26">
        <v>175.05</v>
      </c>
      <c r="BA26">
        <v>0</v>
      </c>
      <c r="BB26">
        <v>9.32</v>
      </c>
      <c r="BC26">
        <v>19.61</v>
      </c>
      <c r="BD26">
        <v>67.67</v>
      </c>
      <c r="BE26">
        <v>0</v>
      </c>
      <c r="BF26">
        <v>24.17</v>
      </c>
    </row>
    <row r="27" spans="1:58">
      <c r="A27" t="s">
        <v>258</v>
      </c>
      <c r="G27" t="s">
        <v>69</v>
      </c>
      <c r="H27" s="73">
        <v>840.53</v>
      </c>
      <c r="I27" s="46">
        <v>173.51</v>
      </c>
      <c r="J27" s="46">
        <v>153.22999999999999</v>
      </c>
      <c r="K27" s="46">
        <v>62.84</v>
      </c>
      <c r="L27" s="46">
        <v>0</v>
      </c>
      <c r="M27" s="74">
        <v>0</v>
      </c>
      <c r="N27" s="73">
        <v>0</v>
      </c>
      <c r="O27" s="46">
        <v>36</v>
      </c>
      <c r="P27" s="46">
        <v>0</v>
      </c>
      <c r="Q27" s="46">
        <v>0</v>
      </c>
      <c r="R27" s="46">
        <v>0</v>
      </c>
      <c r="S27" s="74">
        <v>0</v>
      </c>
      <c r="W27">
        <v>144</v>
      </c>
      <c r="X27">
        <v>0</v>
      </c>
      <c r="Y27">
        <v>36</v>
      </c>
      <c r="Z27">
        <v>0</v>
      </c>
      <c r="AA27">
        <v>18.63</v>
      </c>
      <c r="AB27">
        <v>1.5</v>
      </c>
      <c r="AC27">
        <v>0</v>
      </c>
      <c r="AD27">
        <v>6.05</v>
      </c>
      <c r="AE27">
        <v>77.34</v>
      </c>
      <c r="AF27">
        <v>0</v>
      </c>
      <c r="AG27">
        <v>0</v>
      </c>
      <c r="AH27">
        <v>63.03</v>
      </c>
      <c r="AI27">
        <v>22.23</v>
      </c>
      <c r="AJ27">
        <v>0</v>
      </c>
      <c r="AK27">
        <v>0.68</v>
      </c>
      <c r="AL27">
        <v>62.84</v>
      </c>
      <c r="AM27">
        <v>0</v>
      </c>
      <c r="AN27">
        <v>100.05</v>
      </c>
      <c r="AO27">
        <v>20.3</v>
      </c>
      <c r="AP27">
        <v>48.34</v>
      </c>
      <c r="AQ27">
        <v>0</v>
      </c>
      <c r="AR27">
        <v>0</v>
      </c>
      <c r="AS27">
        <v>193.34</v>
      </c>
      <c r="AT27">
        <v>4.83</v>
      </c>
      <c r="AU27">
        <v>0</v>
      </c>
      <c r="AV27">
        <v>0</v>
      </c>
      <c r="AW27">
        <v>0</v>
      </c>
      <c r="AX27">
        <v>30.62</v>
      </c>
      <c r="AY27">
        <v>142.1</v>
      </c>
      <c r="AZ27">
        <v>175.05</v>
      </c>
      <c r="BA27">
        <v>0</v>
      </c>
      <c r="BB27">
        <v>9.23</v>
      </c>
      <c r="BC27">
        <v>19.61</v>
      </c>
      <c r="BD27">
        <v>67.67</v>
      </c>
      <c r="BE27">
        <v>0</v>
      </c>
      <c r="BF27">
        <v>24.17</v>
      </c>
    </row>
    <row r="28" spans="1:58">
      <c r="A28" t="s">
        <v>259</v>
      </c>
      <c r="G28" t="s">
        <v>70</v>
      </c>
      <c r="H28" s="73">
        <v>840.53</v>
      </c>
      <c r="I28" s="46">
        <v>173.51</v>
      </c>
      <c r="J28" s="46">
        <v>153.22999999999999</v>
      </c>
      <c r="K28" s="46">
        <v>62.84</v>
      </c>
      <c r="L28" s="46">
        <v>0</v>
      </c>
      <c r="M28" s="74">
        <v>0</v>
      </c>
      <c r="N28" s="73">
        <v>0</v>
      </c>
      <c r="O28" s="46">
        <v>36</v>
      </c>
      <c r="P28" s="46">
        <v>0</v>
      </c>
      <c r="Q28" s="46">
        <v>0</v>
      </c>
      <c r="R28" s="46">
        <v>0</v>
      </c>
      <c r="S28" s="74">
        <v>0</v>
      </c>
      <c r="W28">
        <v>144</v>
      </c>
      <c r="X28">
        <v>0</v>
      </c>
      <c r="Y28">
        <v>36</v>
      </c>
      <c r="Z28">
        <v>0</v>
      </c>
      <c r="AA28">
        <v>18.63</v>
      </c>
      <c r="AB28">
        <v>1.5</v>
      </c>
      <c r="AC28">
        <v>0</v>
      </c>
      <c r="AD28">
        <v>6.05</v>
      </c>
      <c r="AE28">
        <v>77.34</v>
      </c>
      <c r="AF28">
        <v>0</v>
      </c>
      <c r="AG28">
        <v>0</v>
      </c>
      <c r="AH28">
        <v>63.03</v>
      </c>
      <c r="AI28">
        <v>22.23</v>
      </c>
      <c r="AJ28">
        <v>0</v>
      </c>
      <c r="AK28">
        <v>0.68</v>
      </c>
      <c r="AL28">
        <v>62.84</v>
      </c>
      <c r="AM28">
        <v>0</v>
      </c>
      <c r="AN28">
        <v>100.05</v>
      </c>
      <c r="AO28">
        <v>20.3</v>
      </c>
      <c r="AP28">
        <v>48.34</v>
      </c>
      <c r="AQ28">
        <v>0</v>
      </c>
      <c r="AR28">
        <v>0</v>
      </c>
      <c r="AS28">
        <v>193.34</v>
      </c>
      <c r="AT28">
        <v>4.83</v>
      </c>
      <c r="AU28">
        <v>0</v>
      </c>
      <c r="AV28">
        <v>0</v>
      </c>
      <c r="AW28">
        <v>0</v>
      </c>
      <c r="AX28">
        <v>30.62</v>
      </c>
      <c r="AY28">
        <v>142.1</v>
      </c>
      <c r="AZ28">
        <v>175.05</v>
      </c>
      <c r="BA28">
        <v>0</v>
      </c>
      <c r="BB28">
        <v>9.23</v>
      </c>
      <c r="BC28">
        <v>19.61</v>
      </c>
      <c r="BD28">
        <v>67.67</v>
      </c>
      <c r="BE28">
        <v>0</v>
      </c>
      <c r="BF28">
        <v>24.17</v>
      </c>
    </row>
    <row r="29" spans="1:58">
      <c r="A29" t="s">
        <v>267</v>
      </c>
      <c r="G29" t="s">
        <v>71</v>
      </c>
      <c r="H29" s="73">
        <v>840.53</v>
      </c>
      <c r="I29" s="46">
        <v>173.51</v>
      </c>
      <c r="J29" s="46">
        <v>153.22999999999999</v>
      </c>
      <c r="K29" s="46">
        <v>62.84</v>
      </c>
      <c r="L29" s="46">
        <v>0.2</v>
      </c>
      <c r="M29" s="74">
        <v>0</v>
      </c>
      <c r="N29" s="73">
        <v>0</v>
      </c>
      <c r="O29" s="46">
        <v>36</v>
      </c>
      <c r="P29" s="46">
        <v>0</v>
      </c>
      <c r="Q29" s="46">
        <v>0</v>
      </c>
      <c r="R29" s="46">
        <v>0</v>
      </c>
      <c r="S29" s="74">
        <v>0</v>
      </c>
      <c r="W29">
        <v>144</v>
      </c>
      <c r="X29">
        <v>0</v>
      </c>
      <c r="Y29">
        <v>36</v>
      </c>
      <c r="Z29">
        <v>0</v>
      </c>
      <c r="AA29">
        <v>18.63</v>
      </c>
      <c r="AB29">
        <v>1.5</v>
      </c>
      <c r="AC29">
        <v>0</v>
      </c>
      <c r="AD29">
        <v>6.05</v>
      </c>
      <c r="AE29">
        <v>77.34</v>
      </c>
      <c r="AF29">
        <v>0</v>
      </c>
      <c r="AG29">
        <v>0</v>
      </c>
      <c r="AH29">
        <v>63.03</v>
      </c>
      <c r="AI29">
        <v>22.23</v>
      </c>
      <c r="AJ29">
        <v>0</v>
      </c>
      <c r="AK29">
        <v>0.68</v>
      </c>
      <c r="AL29">
        <v>62.84</v>
      </c>
      <c r="AM29">
        <v>0</v>
      </c>
      <c r="AN29">
        <v>100.05</v>
      </c>
      <c r="AO29">
        <v>20.3</v>
      </c>
      <c r="AP29">
        <v>48.34</v>
      </c>
      <c r="AQ29">
        <v>0</v>
      </c>
      <c r="AR29">
        <v>0</v>
      </c>
      <c r="AS29">
        <v>193.34</v>
      </c>
      <c r="AT29">
        <v>4.83</v>
      </c>
      <c r="AU29">
        <v>0</v>
      </c>
      <c r="AV29">
        <v>0.2</v>
      </c>
      <c r="AW29">
        <v>0</v>
      </c>
      <c r="AX29">
        <v>30.62</v>
      </c>
      <c r="AY29">
        <v>142.1</v>
      </c>
      <c r="AZ29">
        <v>175.05</v>
      </c>
      <c r="BA29">
        <v>0</v>
      </c>
      <c r="BB29">
        <v>9.23</v>
      </c>
      <c r="BC29">
        <v>19.61</v>
      </c>
      <c r="BD29">
        <v>67.67</v>
      </c>
      <c r="BE29">
        <v>0</v>
      </c>
      <c r="BF29">
        <v>24.17</v>
      </c>
    </row>
    <row r="30" spans="1:58">
      <c r="A30" t="s">
        <v>268</v>
      </c>
      <c r="G30" t="s">
        <v>72</v>
      </c>
      <c r="H30" s="73">
        <v>840.53</v>
      </c>
      <c r="I30" s="46">
        <v>173.51</v>
      </c>
      <c r="J30" s="46">
        <v>153.22999999999999</v>
      </c>
      <c r="K30" s="46">
        <v>62.84</v>
      </c>
      <c r="L30" s="46">
        <v>0.48</v>
      </c>
      <c r="M30" s="74">
        <v>0</v>
      </c>
      <c r="N30" s="73">
        <v>0</v>
      </c>
      <c r="O30" s="46">
        <v>36</v>
      </c>
      <c r="P30" s="46">
        <v>0</v>
      </c>
      <c r="Q30" s="46">
        <v>0</v>
      </c>
      <c r="R30" s="46">
        <v>0</v>
      </c>
      <c r="S30" s="74">
        <v>0</v>
      </c>
      <c r="W30">
        <v>144</v>
      </c>
      <c r="X30">
        <v>0</v>
      </c>
      <c r="Y30">
        <v>36</v>
      </c>
      <c r="Z30">
        <v>0</v>
      </c>
      <c r="AA30">
        <v>18.63</v>
      </c>
      <c r="AB30">
        <v>1.5</v>
      </c>
      <c r="AC30">
        <v>0</v>
      </c>
      <c r="AD30">
        <v>6.05</v>
      </c>
      <c r="AE30">
        <v>77.34</v>
      </c>
      <c r="AF30">
        <v>0</v>
      </c>
      <c r="AG30">
        <v>0</v>
      </c>
      <c r="AH30">
        <v>63.03</v>
      </c>
      <c r="AI30">
        <v>22.23</v>
      </c>
      <c r="AJ30">
        <v>0</v>
      </c>
      <c r="AK30">
        <v>0.68</v>
      </c>
      <c r="AL30">
        <v>62.84</v>
      </c>
      <c r="AM30">
        <v>0</v>
      </c>
      <c r="AN30">
        <v>100.05</v>
      </c>
      <c r="AO30">
        <v>20.3</v>
      </c>
      <c r="AP30">
        <v>48.34</v>
      </c>
      <c r="AQ30">
        <v>0</v>
      </c>
      <c r="AR30">
        <v>0</v>
      </c>
      <c r="AS30">
        <v>193.34</v>
      </c>
      <c r="AT30">
        <v>4.83</v>
      </c>
      <c r="AU30">
        <v>0</v>
      </c>
      <c r="AV30">
        <v>0.48</v>
      </c>
      <c r="AW30">
        <v>0</v>
      </c>
      <c r="AX30">
        <v>30.62</v>
      </c>
      <c r="AY30">
        <v>142.1</v>
      </c>
      <c r="AZ30">
        <v>175.05</v>
      </c>
      <c r="BA30">
        <v>0</v>
      </c>
      <c r="BB30">
        <v>9.23</v>
      </c>
      <c r="BC30">
        <v>19.61</v>
      </c>
      <c r="BD30">
        <v>67.67</v>
      </c>
      <c r="BE30">
        <v>0</v>
      </c>
      <c r="BF30">
        <v>24.17</v>
      </c>
    </row>
    <row r="31" spans="1:58">
      <c r="A31" t="s">
        <v>278</v>
      </c>
      <c r="G31" t="s">
        <v>73</v>
      </c>
      <c r="H31" s="73">
        <v>840.53</v>
      </c>
      <c r="I31" s="46">
        <v>173.51</v>
      </c>
      <c r="J31" s="46">
        <v>153.13999999999999</v>
      </c>
      <c r="K31" s="46">
        <v>62.84</v>
      </c>
      <c r="L31" s="46">
        <v>0.69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144</v>
      </c>
      <c r="X31">
        <v>0</v>
      </c>
      <c r="Y31">
        <v>0</v>
      </c>
      <c r="Z31">
        <v>0</v>
      </c>
      <c r="AA31">
        <v>18.63</v>
      </c>
      <c r="AB31">
        <v>1.5</v>
      </c>
      <c r="AC31">
        <v>0</v>
      </c>
      <c r="AD31">
        <v>6.05</v>
      </c>
      <c r="AE31">
        <v>77.34</v>
      </c>
      <c r="AF31">
        <v>0</v>
      </c>
      <c r="AG31">
        <v>0</v>
      </c>
      <c r="AH31">
        <v>63.03</v>
      </c>
      <c r="AI31">
        <v>22.23</v>
      </c>
      <c r="AJ31">
        <v>0</v>
      </c>
      <c r="AK31">
        <v>0.68</v>
      </c>
      <c r="AL31">
        <v>62.84</v>
      </c>
      <c r="AM31">
        <v>0</v>
      </c>
      <c r="AN31">
        <v>100.05</v>
      </c>
      <c r="AO31">
        <v>20.3</v>
      </c>
      <c r="AP31">
        <v>48.34</v>
      </c>
      <c r="AQ31">
        <v>0</v>
      </c>
      <c r="AR31">
        <v>0</v>
      </c>
      <c r="AS31">
        <v>193.34</v>
      </c>
      <c r="AT31">
        <v>4.83</v>
      </c>
      <c r="AU31">
        <v>0</v>
      </c>
      <c r="AV31">
        <v>0.69</v>
      </c>
      <c r="AW31">
        <v>0</v>
      </c>
      <c r="AX31">
        <v>30.62</v>
      </c>
      <c r="AY31">
        <v>142.1</v>
      </c>
      <c r="AZ31">
        <v>175.05</v>
      </c>
      <c r="BA31">
        <v>0</v>
      </c>
      <c r="BB31">
        <v>9.14</v>
      </c>
      <c r="BC31">
        <v>19.61</v>
      </c>
      <c r="BD31">
        <v>67.67</v>
      </c>
      <c r="BE31">
        <v>0</v>
      </c>
      <c r="BF31">
        <v>24.17</v>
      </c>
    </row>
    <row r="32" spans="1:58">
      <c r="A32" t="s">
        <v>279</v>
      </c>
      <c r="G32" t="s">
        <v>74</v>
      </c>
      <c r="H32" s="73">
        <v>840.53</v>
      </c>
      <c r="I32" s="46">
        <v>173.51</v>
      </c>
      <c r="J32" s="46">
        <v>153.13999999999999</v>
      </c>
      <c r="K32" s="46">
        <v>62.84</v>
      </c>
      <c r="L32" s="46">
        <v>0.78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144</v>
      </c>
      <c r="X32">
        <v>0</v>
      </c>
      <c r="Y32">
        <v>0</v>
      </c>
      <c r="Z32">
        <v>0</v>
      </c>
      <c r="AA32">
        <v>18.63</v>
      </c>
      <c r="AB32">
        <v>1.5</v>
      </c>
      <c r="AC32">
        <v>0</v>
      </c>
      <c r="AD32">
        <v>6.05</v>
      </c>
      <c r="AE32">
        <v>77.34</v>
      </c>
      <c r="AF32">
        <v>0</v>
      </c>
      <c r="AG32">
        <v>0</v>
      </c>
      <c r="AH32">
        <v>63.03</v>
      </c>
      <c r="AI32">
        <v>22.23</v>
      </c>
      <c r="AJ32">
        <v>0</v>
      </c>
      <c r="AK32">
        <v>0.68</v>
      </c>
      <c r="AL32">
        <v>62.84</v>
      </c>
      <c r="AM32">
        <v>0</v>
      </c>
      <c r="AN32">
        <v>100.05</v>
      </c>
      <c r="AO32">
        <v>20.3</v>
      </c>
      <c r="AP32">
        <v>48.34</v>
      </c>
      <c r="AQ32">
        <v>0</v>
      </c>
      <c r="AR32">
        <v>0</v>
      </c>
      <c r="AS32">
        <v>193.34</v>
      </c>
      <c r="AT32">
        <v>4.83</v>
      </c>
      <c r="AU32">
        <v>0</v>
      </c>
      <c r="AV32">
        <v>0.78</v>
      </c>
      <c r="AW32">
        <v>0</v>
      </c>
      <c r="AX32">
        <v>30.62</v>
      </c>
      <c r="AY32">
        <v>142.1</v>
      </c>
      <c r="AZ32">
        <v>175.05</v>
      </c>
      <c r="BA32">
        <v>0</v>
      </c>
      <c r="BB32">
        <v>9.14</v>
      </c>
      <c r="BC32">
        <v>19.61</v>
      </c>
      <c r="BD32">
        <v>67.67</v>
      </c>
      <c r="BE32">
        <v>0</v>
      </c>
      <c r="BF32">
        <v>24.17</v>
      </c>
    </row>
    <row r="33" spans="1:58">
      <c r="A33" t="s">
        <v>280</v>
      </c>
      <c r="G33" t="s">
        <v>75</v>
      </c>
      <c r="H33" s="73">
        <v>840.53</v>
      </c>
      <c r="I33" s="46">
        <v>173.51</v>
      </c>
      <c r="J33" s="46">
        <v>153.13999999999999</v>
      </c>
      <c r="K33" s="46">
        <v>62.84</v>
      </c>
      <c r="L33" s="46">
        <v>1.04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144</v>
      </c>
      <c r="X33">
        <v>0</v>
      </c>
      <c r="Y33">
        <v>0</v>
      </c>
      <c r="Z33">
        <v>0</v>
      </c>
      <c r="AA33">
        <v>18.63</v>
      </c>
      <c r="AB33">
        <v>1.5</v>
      </c>
      <c r="AC33">
        <v>0</v>
      </c>
      <c r="AD33">
        <v>6.05</v>
      </c>
      <c r="AE33">
        <v>77.34</v>
      </c>
      <c r="AF33">
        <v>0</v>
      </c>
      <c r="AG33">
        <v>0</v>
      </c>
      <c r="AH33">
        <v>63.03</v>
      </c>
      <c r="AI33">
        <v>22.23</v>
      </c>
      <c r="AJ33">
        <v>0</v>
      </c>
      <c r="AK33">
        <v>0.68</v>
      </c>
      <c r="AL33">
        <v>62.84</v>
      </c>
      <c r="AM33">
        <v>0</v>
      </c>
      <c r="AN33">
        <v>100.05</v>
      </c>
      <c r="AO33">
        <v>20.3</v>
      </c>
      <c r="AP33">
        <v>48.34</v>
      </c>
      <c r="AQ33">
        <v>0</v>
      </c>
      <c r="AR33">
        <v>0</v>
      </c>
      <c r="AS33">
        <v>193.34</v>
      </c>
      <c r="AT33">
        <v>4.83</v>
      </c>
      <c r="AU33">
        <v>0</v>
      </c>
      <c r="AV33">
        <v>1.04</v>
      </c>
      <c r="AW33">
        <v>0</v>
      </c>
      <c r="AX33">
        <v>30.62</v>
      </c>
      <c r="AY33">
        <v>142.1</v>
      </c>
      <c r="AZ33">
        <v>175.05</v>
      </c>
      <c r="BA33">
        <v>0</v>
      </c>
      <c r="BB33">
        <v>9.14</v>
      </c>
      <c r="BC33">
        <v>19.61</v>
      </c>
      <c r="BD33">
        <v>67.67</v>
      </c>
      <c r="BE33">
        <v>0</v>
      </c>
      <c r="BF33">
        <v>24.17</v>
      </c>
    </row>
    <row r="34" spans="1:58">
      <c r="A34" t="s">
        <v>281</v>
      </c>
      <c r="G34" t="s">
        <v>76</v>
      </c>
      <c r="H34" s="73">
        <v>840.53</v>
      </c>
      <c r="I34" s="46">
        <v>173.51</v>
      </c>
      <c r="J34" s="46">
        <v>153.13999999999999</v>
      </c>
      <c r="K34" s="46">
        <v>62.84</v>
      </c>
      <c r="L34" s="46">
        <v>1.34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144</v>
      </c>
      <c r="X34">
        <v>0</v>
      </c>
      <c r="Y34">
        <v>0</v>
      </c>
      <c r="Z34">
        <v>0</v>
      </c>
      <c r="AA34">
        <v>18.63</v>
      </c>
      <c r="AB34">
        <v>1.5</v>
      </c>
      <c r="AC34">
        <v>0</v>
      </c>
      <c r="AD34">
        <v>6.05</v>
      </c>
      <c r="AE34">
        <v>77.34</v>
      </c>
      <c r="AF34">
        <v>0</v>
      </c>
      <c r="AG34">
        <v>0</v>
      </c>
      <c r="AH34">
        <v>63.03</v>
      </c>
      <c r="AI34">
        <v>22.23</v>
      </c>
      <c r="AJ34">
        <v>0</v>
      </c>
      <c r="AK34">
        <v>0.68</v>
      </c>
      <c r="AL34">
        <v>62.84</v>
      </c>
      <c r="AM34">
        <v>0</v>
      </c>
      <c r="AN34">
        <v>100.05</v>
      </c>
      <c r="AO34">
        <v>20.3</v>
      </c>
      <c r="AP34">
        <v>48.34</v>
      </c>
      <c r="AQ34">
        <v>0</v>
      </c>
      <c r="AR34">
        <v>0</v>
      </c>
      <c r="AS34">
        <v>193.34</v>
      </c>
      <c r="AT34">
        <v>4.83</v>
      </c>
      <c r="AU34">
        <v>0</v>
      </c>
      <c r="AV34">
        <v>1.34</v>
      </c>
      <c r="AW34">
        <v>0</v>
      </c>
      <c r="AX34">
        <v>30.62</v>
      </c>
      <c r="AY34">
        <v>142.1</v>
      </c>
      <c r="AZ34">
        <v>175.05</v>
      </c>
      <c r="BA34">
        <v>0</v>
      </c>
      <c r="BB34">
        <v>9.14</v>
      </c>
      <c r="BC34">
        <v>19.61</v>
      </c>
      <c r="BD34">
        <v>67.67</v>
      </c>
      <c r="BE34">
        <v>0</v>
      </c>
      <c r="BF34">
        <v>24.17</v>
      </c>
    </row>
    <row r="35" spans="1:58">
      <c r="A35" t="s">
        <v>283</v>
      </c>
      <c r="G35" t="s">
        <v>77</v>
      </c>
      <c r="H35" s="73">
        <v>840.81999999999994</v>
      </c>
      <c r="I35" s="46">
        <v>212.18</v>
      </c>
      <c r="J35" s="46">
        <v>153.05000000000001</v>
      </c>
      <c r="K35" s="46">
        <v>62.84</v>
      </c>
      <c r="L35" s="46">
        <v>1.67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144</v>
      </c>
      <c r="X35">
        <v>0</v>
      </c>
      <c r="Y35">
        <v>0</v>
      </c>
      <c r="Z35">
        <v>0</v>
      </c>
      <c r="AA35">
        <v>18.63</v>
      </c>
      <c r="AB35">
        <v>1.5</v>
      </c>
      <c r="AC35">
        <v>0</v>
      </c>
      <c r="AD35">
        <v>6.05</v>
      </c>
      <c r="AE35">
        <v>77.34</v>
      </c>
      <c r="AF35">
        <v>38.67</v>
      </c>
      <c r="AG35">
        <v>0</v>
      </c>
      <c r="AH35">
        <v>63.03</v>
      </c>
      <c r="AI35">
        <v>22.23</v>
      </c>
      <c r="AJ35">
        <v>0</v>
      </c>
      <c r="AK35">
        <v>0.97</v>
      </c>
      <c r="AL35">
        <v>62.84</v>
      </c>
      <c r="AM35">
        <v>0</v>
      </c>
      <c r="AN35">
        <v>100.05</v>
      </c>
      <c r="AO35">
        <v>20.3</v>
      </c>
      <c r="AP35">
        <v>48.34</v>
      </c>
      <c r="AQ35">
        <v>0</v>
      </c>
      <c r="AR35">
        <v>0</v>
      </c>
      <c r="AS35">
        <v>193.34</v>
      </c>
      <c r="AT35">
        <v>4.83</v>
      </c>
      <c r="AU35">
        <v>0</v>
      </c>
      <c r="AV35">
        <v>1.67</v>
      </c>
      <c r="AW35">
        <v>0</v>
      </c>
      <c r="AX35">
        <v>30.62</v>
      </c>
      <c r="AY35">
        <v>142.1</v>
      </c>
      <c r="AZ35">
        <v>175.05</v>
      </c>
      <c r="BA35">
        <v>0</v>
      </c>
      <c r="BB35">
        <v>9.0500000000000007</v>
      </c>
      <c r="BC35">
        <v>19.61</v>
      </c>
      <c r="BD35">
        <v>67.67</v>
      </c>
      <c r="BE35">
        <v>0</v>
      </c>
      <c r="BF35">
        <v>24.17</v>
      </c>
    </row>
    <row r="36" spans="1:58">
      <c r="A36" t="s">
        <v>315</v>
      </c>
      <c r="G36" t="s">
        <v>78</v>
      </c>
      <c r="H36" s="73">
        <v>840.81999999999994</v>
      </c>
      <c r="I36" s="46">
        <v>212.18</v>
      </c>
      <c r="J36" s="46">
        <v>153.05000000000001</v>
      </c>
      <c r="K36" s="46">
        <v>62.84</v>
      </c>
      <c r="L36" s="46">
        <v>2.1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144</v>
      </c>
      <c r="X36">
        <v>0</v>
      </c>
      <c r="Y36">
        <v>0</v>
      </c>
      <c r="Z36">
        <v>0</v>
      </c>
      <c r="AA36">
        <v>18.63</v>
      </c>
      <c r="AB36">
        <v>1.5</v>
      </c>
      <c r="AC36">
        <v>0</v>
      </c>
      <c r="AD36">
        <v>6.05</v>
      </c>
      <c r="AE36">
        <v>77.34</v>
      </c>
      <c r="AF36">
        <v>38.67</v>
      </c>
      <c r="AG36">
        <v>0</v>
      </c>
      <c r="AH36">
        <v>63.03</v>
      </c>
      <c r="AI36">
        <v>22.23</v>
      </c>
      <c r="AJ36">
        <v>0</v>
      </c>
      <c r="AK36">
        <v>0.97</v>
      </c>
      <c r="AL36">
        <v>62.84</v>
      </c>
      <c r="AM36">
        <v>0</v>
      </c>
      <c r="AN36">
        <v>100.05</v>
      </c>
      <c r="AO36">
        <v>20.3</v>
      </c>
      <c r="AP36">
        <v>48.34</v>
      </c>
      <c r="AQ36">
        <v>0</v>
      </c>
      <c r="AR36">
        <v>0</v>
      </c>
      <c r="AS36">
        <v>193.34</v>
      </c>
      <c r="AT36">
        <v>4.83</v>
      </c>
      <c r="AU36">
        <v>0</v>
      </c>
      <c r="AV36">
        <v>2.1</v>
      </c>
      <c r="AW36">
        <v>0</v>
      </c>
      <c r="AX36">
        <v>30.62</v>
      </c>
      <c r="AY36">
        <v>142.1</v>
      </c>
      <c r="AZ36">
        <v>175.05</v>
      </c>
      <c r="BA36">
        <v>0</v>
      </c>
      <c r="BB36">
        <v>9.0500000000000007</v>
      </c>
      <c r="BC36">
        <v>19.61</v>
      </c>
      <c r="BD36">
        <v>67.67</v>
      </c>
      <c r="BE36">
        <v>0</v>
      </c>
      <c r="BF36">
        <v>24.17</v>
      </c>
    </row>
    <row r="37" spans="1:58">
      <c r="A37" t="s">
        <v>316</v>
      </c>
      <c r="G37" t="s">
        <v>79</v>
      </c>
      <c r="H37" s="73">
        <v>840.81999999999994</v>
      </c>
      <c r="I37" s="46">
        <v>212.18</v>
      </c>
      <c r="J37" s="46">
        <v>153.05000000000001</v>
      </c>
      <c r="K37" s="46">
        <v>62.84</v>
      </c>
      <c r="L37" s="46">
        <v>2.4700000000000002</v>
      </c>
      <c r="M37" s="74">
        <v>0</v>
      </c>
      <c r="N37" s="73">
        <v>0</v>
      </c>
      <c r="O37" s="46">
        <v>50</v>
      </c>
      <c r="P37" s="46">
        <v>0</v>
      </c>
      <c r="Q37" s="46">
        <v>0</v>
      </c>
      <c r="R37" s="46">
        <v>0</v>
      </c>
      <c r="S37" s="74">
        <v>0</v>
      </c>
      <c r="W37">
        <v>144</v>
      </c>
      <c r="X37">
        <v>0</v>
      </c>
      <c r="Y37">
        <v>0</v>
      </c>
      <c r="Z37">
        <v>0</v>
      </c>
      <c r="AA37">
        <v>18.63</v>
      </c>
      <c r="AB37">
        <v>1.5</v>
      </c>
      <c r="AC37">
        <v>0</v>
      </c>
      <c r="AD37">
        <v>6.05</v>
      </c>
      <c r="AE37">
        <v>77.34</v>
      </c>
      <c r="AF37">
        <v>38.67</v>
      </c>
      <c r="AG37">
        <v>0</v>
      </c>
      <c r="AH37">
        <v>63.03</v>
      </c>
      <c r="AI37">
        <v>22.23</v>
      </c>
      <c r="AJ37">
        <v>50</v>
      </c>
      <c r="AK37">
        <v>0.97</v>
      </c>
      <c r="AL37">
        <v>62.84</v>
      </c>
      <c r="AM37">
        <v>0</v>
      </c>
      <c r="AN37">
        <v>100.05</v>
      </c>
      <c r="AO37">
        <v>20.3</v>
      </c>
      <c r="AP37">
        <v>48.34</v>
      </c>
      <c r="AQ37">
        <v>0</v>
      </c>
      <c r="AR37">
        <v>0</v>
      </c>
      <c r="AS37">
        <v>193.34</v>
      </c>
      <c r="AT37">
        <v>4.83</v>
      </c>
      <c r="AU37">
        <v>0</v>
      </c>
      <c r="AV37">
        <v>2.4700000000000002</v>
      </c>
      <c r="AW37">
        <v>0</v>
      </c>
      <c r="AX37">
        <v>30.62</v>
      </c>
      <c r="AY37">
        <v>142.1</v>
      </c>
      <c r="AZ37">
        <v>175.05</v>
      </c>
      <c r="BA37">
        <v>0</v>
      </c>
      <c r="BB37">
        <v>9.0500000000000007</v>
      </c>
      <c r="BC37">
        <v>19.61</v>
      </c>
      <c r="BD37">
        <v>67.67</v>
      </c>
      <c r="BE37">
        <v>0</v>
      </c>
      <c r="BF37">
        <v>24.17</v>
      </c>
    </row>
    <row r="38" spans="1:58">
      <c r="A38" t="s">
        <v>317</v>
      </c>
      <c r="G38" t="s">
        <v>80</v>
      </c>
      <c r="H38" s="73">
        <v>840.81999999999994</v>
      </c>
      <c r="I38" s="46">
        <v>212.18</v>
      </c>
      <c r="J38" s="46">
        <v>153.05000000000001</v>
      </c>
      <c r="K38" s="46">
        <v>62.84</v>
      </c>
      <c r="L38" s="46">
        <v>2.67</v>
      </c>
      <c r="M38" s="74">
        <v>0</v>
      </c>
      <c r="N38" s="73">
        <v>0</v>
      </c>
      <c r="O38" s="46">
        <v>50</v>
      </c>
      <c r="P38" s="46">
        <v>0</v>
      </c>
      <c r="Q38" s="46">
        <v>0</v>
      </c>
      <c r="R38" s="46">
        <v>0</v>
      </c>
      <c r="S38" s="74">
        <v>0</v>
      </c>
      <c r="W38">
        <v>144</v>
      </c>
      <c r="X38">
        <v>0</v>
      </c>
      <c r="Y38">
        <v>0</v>
      </c>
      <c r="Z38">
        <v>0</v>
      </c>
      <c r="AA38">
        <v>18.63</v>
      </c>
      <c r="AB38">
        <v>1.5</v>
      </c>
      <c r="AC38">
        <v>0</v>
      </c>
      <c r="AD38">
        <v>6.05</v>
      </c>
      <c r="AE38">
        <v>77.34</v>
      </c>
      <c r="AF38">
        <v>38.67</v>
      </c>
      <c r="AG38">
        <v>0</v>
      </c>
      <c r="AH38">
        <v>63.03</v>
      </c>
      <c r="AI38">
        <v>22.23</v>
      </c>
      <c r="AJ38">
        <v>50</v>
      </c>
      <c r="AK38">
        <v>0.97</v>
      </c>
      <c r="AL38">
        <v>62.84</v>
      </c>
      <c r="AM38">
        <v>0</v>
      </c>
      <c r="AN38">
        <v>100.05</v>
      </c>
      <c r="AO38">
        <v>20.3</v>
      </c>
      <c r="AP38">
        <v>48.34</v>
      </c>
      <c r="AQ38">
        <v>0</v>
      </c>
      <c r="AR38">
        <v>0</v>
      </c>
      <c r="AS38">
        <v>193.34</v>
      </c>
      <c r="AT38">
        <v>4.83</v>
      </c>
      <c r="AU38">
        <v>0</v>
      </c>
      <c r="AV38">
        <v>2.67</v>
      </c>
      <c r="AW38">
        <v>0</v>
      </c>
      <c r="AX38">
        <v>30.62</v>
      </c>
      <c r="AY38">
        <v>142.1</v>
      </c>
      <c r="AZ38">
        <v>175.05</v>
      </c>
      <c r="BA38">
        <v>0</v>
      </c>
      <c r="BB38">
        <v>9.0500000000000007</v>
      </c>
      <c r="BC38">
        <v>19.61</v>
      </c>
      <c r="BD38">
        <v>67.67</v>
      </c>
      <c r="BE38">
        <v>0</v>
      </c>
      <c r="BF38">
        <v>24.17</v>
      </c>
    </row>
    <row r="39" spans="1:58">
      <c r="A39" t="s">
        <v>318</v>
      </c>
      <c r="G39" t="s">
        <v>81</v>
      </c>
      <c r="H39" s="73">
        <v>840.81999999999994</v>
      </c>
      <c r="I39" s="46">
        <v>212.18</v>
      </c>
      <c r="J39" s="46">
        <v>153.05000000000001</v>
      </c>
      <c r="K39" s="46">
        <v>116.01</v>
      </c>
      <c r="L39" s="46">
        <v>2.79</v>
      </c>
      <c r="M39" s="74">
        <v>0</v>
      </c>
      <c r="N39" s="73">
        <v>0</v>
      </c>
      <c r="O39" s="46">
        <v>50</v>
      </c>
      <c r="P39" s="46">
        <v>0</v>
      </c>
      <c r="Q39" s="46">
        <v>0</v>
      </c>
      <c r="R39" s="46">
        <v>0</v>
      </c>
      <c r="S39" s="74">
        <v>0</v>
      </c>
      <c r="W39">
        <v>144</v>
      </c>
      <c r="X39">
        <v>29</v>
      </c>
      <c r="Y39">
        <v>0</v>
      </c>
      <c r="Z39">
        <v>0</v>
      </c>
      <c r="AA39">
        <v>18.63</v>
      </c>
      <c r="AB39">
        <v>1.5</v>
      </c>
      <c r="AC39">
        <v>0</v>
      </c>
      <c r="AD39">
        <v>6.05</v>
      </c>
      <c r="AE39">
        <v>77.34</v>
      </c>
      <c r="AF39">
        <v>38.67</v>
      </c>
      <c r="AG39">
        <v>0</v>
      </c>
      <c r="AH39">
        <v>63.03</v>
      </c>
      <c r="AI39">
        <v>22.23</v>
      </c>
      <c r="AJ39">
        <v>50</v>
      </c>
      <c r="AK39">
        <v>0.97</v>
      </c>
      <c r="AL39">
        <v>62.84</v>
      </c>
      <c r="AM39">
        <v>0</v>
      </c>
      <c r="AN39">
        <v>100.05</v>
      </c>
      <c r="AO39">
        <v>20.3</v>
      </c>
      <c r="AP39">
        <v>48.34</v>
      </c>
      <c r="AQ39">
        <v>0</v>
      </c>
      <c r="AR39">
        <v>0</v>
      </c>
      <c r="AS39">
        <v>193.34</v>
      </c>
      <c r="AT39">
        <v>4.83</v>
      </c>
      <c r="AU39">
        <v>0</v>
      </c>
      <c r="AV39">
        <v>2.79</v>
      </c>
      <c r="AW39">
        <v>8.2200000000000006</v>
      </c>
      <c r="AX39">
        <v>30.62</v>
      </c>
      <c r="AY39">
        <v>142.1</v>
      </c>
      <c r="AZ39">
        <v>175.05</v>
      </c>
      <c r="BA39">
        <v>0</v>
      </c>
      <c r="BB39">
        <v>9.0500000000000007</v>
      </c>
      <c r="BC39">
        <v>19.61</v>
      </c>
      <c r="BD39">
        <v>67.67</v>
      </c>
      <c r="BE39">
        <v>15.95</v>
      </c>
      <c r="BF39">
        <v>24.17</v>
      </c>
    </row>
    <row r="40" spans="1:58">
      <c r="A40" t="s">
        <v>338</v>
      </c>
      <c r="G40" t="s">
        <v>82</v>
      </c>
      <c r="H40" s="73">
        <v>840.81999999999994</v>
      </c>
      <c r="I40" s="46">
        <v>212.18</v>
      </c>
      <c r="J40" s="46">
        <v>153.05000000000001</v>
      </c>
      <c r="K40" s="46">
        <v>116.01</v>
      </c>
      <c r="L40" s="46">
        <v>3.32</v>
      </c>
      <c r="M40" s="74">
        <v>0</v>
      </c>
      <c r="N40" s="73">
        <v>0</v>
      </c>
      <c r="O40" s="46">
        <v>50</v>
      </c>
      <c r="P40" s="46">
        <v>0</v>
      </c>
      <c r="Q40" s="46">
        <v>0</v>
      </c>
      <c r="R40" s="46">
        <v>0</v>
      </c>
      <c r="S40" s="74">
        <v>0</v>
      </c>
      <c r="W40">
        <v>144</v>
      </c>
      <c r="X40">
        <v>29</v>
      </c>
      <c r="Y40">
        <v>0</v>
      </c>
      <c r="Z40">
        <v>0</v>
      </c>
      <c r="AA40">
        <v>18.63</v>
      </c>
      <c r="AB40">
        <v>1.5</v>
      </c>
      <c r="AC40">
        <v>0</v>
      </c>
      <c r="AD40">
        <v>6.05</v>
      </c>
      <c r="AE40">
        <v>77.34</v>
      </c>
      <c r="AF40">
        <v>38.67</v>
      </c>
      <c r="AG40">
        <v>0</v>
      </c>
      <c r="AH40">
        <v>63.03</v>
      </c>
      <c r="AI40">
        <v>22.23</v>
      </c>
      <c r="AJ40">
        <v>50</v>
      </c>
      <c r="AK40">
        <v>0.97</v>
      </c>
      <c r="AL40">
        <v>62.84</v>
      </c>
      <c r="AM40">
        <v>0</v>
      </c>
      <c r="AN40">
        <v>100.05</v>
      </c>
      <c r="AO40">
        <v>20.3</v>
      </c>
      <c r="AP40">
        <v>48.34</v>
      </c>
      <c r="AQ40">
        <v>0</v>
      </c>
      <c r="AR40">
        <v>0</v>
      </c>
      <c r="AS40">
        <v>193.34</v>
      </c>
      <c r="AT40">
        <v>4.83</v>
      </c>
      <c r="AU40">
        <v>0</v>
      </c>
      <c r="AV40">
        <v>3.32</v>
      </c>
      <c r="AW40">
        <v>8.2200000000000006</v>
      </c>
      <c r="AX40">
        <v>30.62</v>
      </c>
      <c r="AY40">
        <v>142.1</v>
      </c>
      <c r="AZ40">
        <v>175.05</v>
      </c>
      <c r="BA40">
        <v>0</v>
      </c>
      <c r="BB40">
        <v>9.0500000000000007</v>
      </c>
      <c r="BC40">
        <v>19.61</v>
      </c>
      <c r="BD40">
        <v>67.67</v>
      </c>
      <c r="BE40">
        <v>15.95</v>
      </c>
      <c r="BF40">
        <v>24.17</v>
      </c>
    </row>
    <row r="41" spans="1:58">
      <c r="A41" t="s">
        <v>339</v>
      </c>
      <c r="G41" t="s">
        <v>83</v>
      </c>
      <c r="H41" s="73">
        <v>842.83999999999992</v>
      </c>
      <c r="I41" s="46">
        <v>212.18</v>
      </c>
      <c r="J41" s="46">
        <v>153.05000000000001</v>
      </c>
      <c r="K41" s="46">
        <v>116.01</v>
      </c>
      <c r="L41" s="46">
        <v>4.3600000000000003</v>
      </c>
      <c r="M41" s="74">
        <v>0</v>
      </c>
      <c r="N41" s="73">
        <v>0</v>
      </c>
      <c r="O41" s="46">
        <v>50</v>
      </c>
      <c r="P41" s="46">
        <v>0</v>
      </c>
      <c r="Q41" s="46">
        <v>0</v>
      </c>
      <c r="R41" s="46">
        <v>0</v>
      </c>
      <c r="S41" s="74">
        <v>0</v>
      </c>
      <c r="W41">
        <v>144</v>
      </c>
      <c r="X41">
        <v>29</v>
      </c>
      <c r="Y41">
        <v>0</v>
      </c>
      <c r="Z41">
        <v>0</v>
      </c>
      <c r="AA41">
        <v>18.63</v>
      </c>
      <c r="AB41">
        <v>1.5</v>
      </c>
      <c r="AC41">
        <v>0</v>
      </c>
      <c r="AD41">
        <v>8.07</v>
      </c>
      <c r="AE41">
        <v>77.34</v>
      </c>
      <c r="AF41">
        <v>38.67</v>
      </c>
      <c r="AG41">
        <v>0</v>
      </c>
      <c r="AH41">
        <v>63.03</v>
      </c>
      <c r="AI41">
        <v>22.23</v>
      </c>
      <c r="AJ41">
        <v>50</v>
      </c>
      <c r="AK41">
        <v>0.97</v>
      </c>
      <c r="AL41">
        <v>62.84</v>
      </c>
      <c r="AM41">
        <v>0</v>
      </c>
      <c r="AN41">
        <v>100.05</v>
      </c>
      <c r="AO41">
        <v>20.3</v>
      </c>
      <c r="AP41">
        <v>48.34</v>
      </c>
      <c r="AQ41">
        <v>0</v>
      </c>
      <c r="AR41">
        <v>0</v>
      </c>
      <c r="AS41">
        <v>193.34</v>
      </c>
      <c r="AT41">
        <v>4.83</v>
      </c>
      <c r="AU41">
        <v>0</v>
      </c>
      <c r="AV41">
        <v>4.3600000000000003</v>
      </c>
      <c r="AW41">
        <v>8.2200000000000006</v>
      </c>
      <c r="AX41">
        <v>30.62</v>
      </c>
      <c r="AY41">
        <v>142.1</v>
      </c>
      <c r="AZ41">
        <v>175.05</v>
      </c>
      <c r="BA41">
        <v>0</v>
      </c>
      <c r="BB41">
        <v>9.0500000000000007</v>
      </c>
      <c r="BC41">
        <v>19.61</v>
      </c>
      <c r="BD41">
        <v>67.67</v>
      </c>
      <c r="BE41">
        <v>15.95</v>
      </c>
      <c r="BF41">
        <v>24.17</v>
      </c>
    </row>
    <row r="42" spans="1:58">
      <c r="A42" t="s">
        <v>340</v>
      </c>
      <c r="G42" t="s">
        <v>84</v>
      </c>
      <c r="H42" s="73">
        <v>842.83999999999992</v>
      </c>
      <c r="I42" s="46">
        <v>212.18</v>
      </c>
      <c r="J42" s="46">
        <v>153.05000000000001</v>
      </c>
      <c r="K42" s="46">
        <v>116.01</v>
      </c>
      <c r="L42" s="46">
        <v>5.22</v>
      </c>
      <c r="M42" s="74">
        <v>0</v>
      </c>
      <c r="N42" s="73">
        <v>0</v>
      </c>
      <c r="O42" s="46">
        <v>50</v>
      </c>
      <c r="P42" s="46">
        <v>0</v>
      </c>
      <c r="Q42" s="46">
        <v>0</v>
      </c>
      <c r="R42" s="46">
        <v>0</v>
      </c>
      <c r="S42" s="74">
        <v>0</v>
      </c>
      <c r="W42">
        <v>144</v>
      </c>
      <c r="X42">
        <v>29</v>
      </c>
      <c r="Y42">
        <v>0</v>
      </c>
      <c r="Z42">
        <v>0</v>
      </c>
      <c r="AA42">
        <v>18.63</v>
      </c>
      <c r="AB42">
        <v>1.5</v>
      </c>
      <c r="AC42">
        <v>0</v>
      </c>
      <c r="AD42">
        <v>8.07</v>
      </c>
      <c r="AE42">
        <v>77.34</v>
      </c>
      <c r="AF42">
        <v>38.67</v>
      </c>
      <c r="AG42">
        <v>0</v>
      </c>
      <c r="AH42">
        <v>63.03</v>
      </c>
      <c r="AI42">
        <v>22.23</v>
      </c>
      <c r="AJ42">
        <v>50</v>
      </c>
      <c r="AK42">
        <v>0.97</v>
      </c>
      <c r="AL42">
        <v>62.84</v>
      </c>
      <c r="AM42">
        <v>0</v>
      </c>
      <c r="AN42">
        <v>100.05</v>
      </c>
      <c r="AO42">
        <v>20.3</v>
      </c>
      <c r="AP42">
        <v>48.34</v>
      </c>
      <c r="AQ42">
        <v>0</v>
      </c>
      <c r="AR42">
        <v>0</v>
      </c>
      <c r="AS42">
        <v>193.34</v>
      </c>
      <c r="AT42">
        <v>4.83</v>
      </c>
      <c r="AU42">
        <v>0</v>
      </c>
      <c r="AV42">
        <v>5.22</v>
      </c>
      <c r="AW42">
        <v>8.2200000000000006</v>
      </c>
      <c r="AX42">
        <v>30.62</v>
      </c>
      <c r="AY42">
        <v>142.1</v>
      </c>
      <c r="AZ42">
        <v>175.05</v>
      </c>
      <c r="BA42">
        <v>0</v>
      </c>
      <c r="BB42">
        <v>9.0500000000000007</v>
      </c>
      <c r="BC42">
        <v>19.61</v>
      </c>
      <c r="BD42">
        <v>67.67</v>
      </c>
      <c r="BE42">
        <v>15.95</v>
      </c>
      <c r="BF42">
        <v>24.17</v>
      </c>
    </row>
    <row r="43" spans="1:58">
      <c r="A43" t="s">
        <v>346</v>
      </c>
      <c r="G43" t="s">
        <v>85</v>
      </c>
      <c r="H43" s="73">
        <v>842.83999999999992</v>
      </c>
      <c r="I43" s="46">
        <v>212.18</v>
      </c>
      <c r="J43" s="46">
        <v>153.05000000000001</v>
      </c>
      <c r="K43" s="46">
        <v>116.01</v>
      </c>
      <c r="L43" s="46">
        <v>6.93</v>
      </c>
      <c r="M43" s="74">
        <v>0</v>
      </c>
      <c r="N43" s="73">
        <v>0</v>
      </c>
      <c r="O43" s="46">
        <v>50</v>
      </c>
      <c r="P43" s="46">
        <v>0</v>
      </c>
      <c r="Q43" s="46">
        <v>0</v>
      </c>
      <c r="R43" s="46">
        <v>0</v>
      </c>
      <c r="S43" s="74">
        <v>0</v>
      </c>
      <c r="W43">
        <v>144</v>
      </c>
      <c r="X43">
        <v>29</v>
      </c>
      <c r="Y43">
        <v>0</v>
      </c>
      <c r="Z43">
        <v>0</v>
      </c>
      <c r="AA43">
        <v>18.63</v>
      </c>
      <c r="AB43">
        <v>1.5</v>
      </c>
      <c r="AC43">
        <v>0</v>
      </c>
      <c r="AD43">
        <v>8.07</v>
      </c>
      <c r="AE43">
        <v>77.34</v>
      </c>
      <c r="AF43">
        <v>38.67</v>
      </c>
      <c r="AG43">
        <v>0</v>
      </c>
      <c r="AH43">
        <v>63.03</v>
      </c>
      <c r="AI43">
        <v>22.23</v>
      </c>
      <c r="AJ43">
        <v>50</v>
      </c>
      <c r="AK43">
        <v>0.97</v>
      </c>
      <c r="AL43">
        <v>62.84</v>
      </c>
      <c r="AM43">
        <v>0</v>
      </c>
      <c r="AN43">
        <v>100.05</v>
      </c>
      <c r="AO43">
        <v>20.3</v>
      </c>
      <c r="AP43">
        <v>48.34</v>
      </c>
      <c r="AQ43">
        <v>0</v>
      </c>
      <c r="AR43">
        <v>0</v>
      </c>
      <c r="AS43">
        <v>193.34</v>
      </c>
      <c r="AT43">
        <v>4.83</v>
      </c>
      <c r="AU43">
        <v>0</v>
      </c>
      <c r="AV43">
        <v>6.93</v>
      </c>
      <c r="AW43">
        <v>8.2200000000000006</v>
      </c>
      <c r="AX43">
        <v>30.62</v>
      </c>
      <c r="AY43">
        <v>142.1</v>
      </c>
      <c r="AZ43">
        <v>175.05</v>
      </c>
      <c r="BA43">
        <v>0</v>
      </c>
      <c r="BB43">
        <v>9.0500000000000007</v>
      </c>
      <c r="BC43">
        <v>19.61</v>
      </c>
      <c r="BD43">
        <v>67.67</v>
      </c>
      <c r="BE43">
        <v>15.95</v>
      </c>
      <c r="BF43">
        <v>24.17</v>
      </c>
    </row>
    <row r="44" spans="1:58">
      <c r="A44" t="s">
        <v>350</v>
      </c>
      <c r="G44" t="s">
        <v>86</v>
      </c>
      <c r="H44" s="73">
        <v>842.83999999999992</v>
      </c>
      <c r="I44" s="46">
        <v>212.18</v>
      </c>
      <c r="J44" s="46">
        <v>153.05000000000001</v>
      </c>
      <c r="K44" s="46">
        <v>116.01</v>
      </c>
      <c r="L44" s="46">
        <v>7.13</v>
      </c>
      <c r="M44" s="74">
        <v>0</v>
      </c>
      <c r="N44" s="73">
        <v>0</v>
      </c>
      <c r="O44" s="46">
        <v>50</v>
      </c>
      <c r="P44" s="46">
        <v>0</v>
      </c>
      <c r="Q44" s="46">
        <v>0</v>
      </c>
      <c r="R44" s="46">
        <v>0</v>
      </c>
      <c r="S44" s="74">
        <v>0</v>
      </c>
      <c r="W44">
        <v>144</v>
      </c>
      <c r="X44">
        <v>29</v>
      </c>
      <c r="Y44">
        <v>0</v>
      </c>
      <c r="Z44">
        <v>0</v>
      </c>
      <c r="AA44">
        <v>18.63</v>
      </c>
      <c r="AB44">
        <v>1.5</v>
      </c>
      <c r="AC44">
        <v>0</v>
      </c>
      <c r="AD44">
        <v>8.07</v>
      </c>
      <c r="AE44">
        <v>77.34</v>
      </c>
      <c r="AF44">
        <v>38.67</v>
      </c>
      <c r="AG44">
        <v>0</v>
      </c>
      <c r="AH44">
        <v>63.03</v>
      </c>
      <c r="AI44">
        <v>22.23</v>
      </c>
      <c r="AJ44">
        <v>50</v>
      </c>
      <c r="AK44">
        <v>0.97</v>
      </c>
      <c r="AL44">
        <v>62.84</v>
      </c>
      <c r="AM44">
        <v>0</v>
      </c>
      <c r="AN44">
        <v>100.05</v>
      </c>
      <c r="AO44">
        <v>20.3</v>
      </c>
      <c r="AP44">
        <v>48.34</v>
      </c>
      <c r="AQ44">
        <v>0</v>
      </c>
      <c r="AR44">
        <v>0</v>
      </c>
      <c r="AS44">
        <v>193.34</v>
      </c>
      <c r="AT44">
        <v>4.83</v>
      </c>
      <c r="AU44">
        <v>0</v>
      </c>
      <c r="AV44">
        <v>7.13</v>
      </c>
      <c r="AW44">
        <v>8.2200000000000006</v>
      </c>
      <c r="AX44">
        <v>30.62</v>
      </c>
      <c r="AY44">
        <v>142.1</v>
      </c>
      <c r="AZ44">
        <v>175.05</v>
      </c>
      <c r="BA44">
        <v>0</v>
      </c>
      <c r="BB44">
        <v>9.0500000000000007</v>
      </c>
      <c r="BC44">
        <v>19.61</v>
      </c>
      <c r="BD44">
        <v>67.67</v>
      </c>
      <c r="BE44">
        <v>15.95</v>
      </c>
      <c r="BF44">
        <v>24.17</v>
      </c>
    </row>
    <row r="45" spans="1:58">
      <c r="A45" t="s">
        <v>373</v>
      </c>
      <c r="G45" t="s">
        <v>87</v>
      </c>
      <c r="H45" s="73">
        <v>842.83999999999992</v>
      </c>
      <c r="I45" s="46">
        <v>212.18</v>
      </c>
      <c r="J45" s="46">
        <v>153.05000000000001</v>
      </c>
      <c r="K45" s="46">
        <v>116.01</v>
      </c>
      <c r="L45" s="46">
        <v>8.3699999999999992</v>
      </c>
      <c r="M45" s="74">
        <v>0</v>
      </c>
      <c r="N45" s="73">
        <v>0</v>
      </c>
      <c r="O45" s="46">
        <v>50</v>
      </c>
      <c r="P45" s="46">
        <v>0</v>
      </c>
      <c r="Q45" s="46">
        <v>0</v>
      </c>
      <c r="R45" s="46">
        <v>0</v>
      </c>
      <c r="S45" s="74">
        <v>0</v>
      </c>
      <c r="W45">
        <v>144</v>
      </c>
      <c r="X45">
        <v>29</v>
      </c>
      <c r="Y45">
        <v>0</v>
      </c>
      <c r="Z45">
        <v>0</v>
      </c>
      <c r="AA45">
        <v>18.63</v>
      </c>
      <c r="AB45">
        <v>1.5</v>
      </c>
      <c r="AC45">
        <v>0</v>
      </c>
      <c r="AD45">
        <v>8.07</v>
      </c>
      <c r="AE45">
        <v>77.34</v>
      </c>
      <c r="AF45">
        <v>38.67</v>
      </c>
      <c r="AG45">
        <v>0</v>
      </c>
      <c r="AH45">
        <v>63.03</v>
      </c>
      <c r="AI45">
        <v>22.23</v>
      </c>
      <c r="AJ45">
        <v>50</v>
      </c>
      <c r="AK45">
        <v>0.97</v>
      </c>
      <c r="AL45">
        <v>62.84</v>
      </c>
      <c r="AM45">
        <v>0</v>
      </c>
      <c r="AN45">
        <v>100.05</v>
      </c>
      <c r="AO45">
        <v>20.3</v>
      </c>
      <c r="AP45">
        <v>48.34</v>
      </c>
      <c r="AQ45">
        <v>0</v>
      </c>
      <c r="AR45">
        <v>0</v>
      </c>
      <c r="AS45">
        <v>193.34</v>
      </c>
      <c r="AT45">
        <v>4.83</v>
      </c>
      <c r="AU45">
        <v>0</v>
      </c>
      <c r="AV45">
        <v>8.3699999999999992</v>
      </c>
      <c r="AW45">
        <v>8.2200000000000006</v>
      </c>
      <c r="AX45">
        <v>30.62</v>
      </c>
      <c r="AY45">
        <v>142.1</v>
      </c>
      <c r="AZ45">
        <v>175.05</v>
      </c>
      <c r="BA45">
        <v>0</v>
      </c>
      <c r="BB45">
        <v>9.0500000000000007</v>
      </c>
      <c r="BC45">
        <v>19.61</v>
      </c>
      <c r="BD45">
        <v>67.67</v>
      </c>
      <c r="BE45">
        <v>15.95</v>
      </c>
      <c r="BF45">
        <v>24.17</v>
      </c>
    </row>
    <row r="46" spans="1:58">
      <c r="A46" t="s">
        <v>374</v>
      </c>
      <c r="G46" t="s">
        <v>88</v>
      </c>
      <c r="H46" s="73">
        <v>844.8599999999999</v>
      </c>
      <c r="I46" s="46">
        <v>212.18</v>
      </c>
      <c r="J46" s="46">
        <v>153.05000000000001</v>
      </c>
      <c r="K46" s="46">
        <v>116.01</v>
      </c>
      <c r="L46" s="46">
        <v>9.5299999999999994</v>
      </c>
      <c r="M46" s="74">
        <v>0</v>
      </c>
      <c r="N46" s="73">
        <v>0</v>
      </c>
      <c r="O46" s="46">
        <v>50</v>
      </c>
      <c r="P46" s="46">
        <v>0</v>
      </c>
      <c r="Q46" s="46">
        <v>0</v>
      </c>
      <c r="R46" s="46">
        <v>0</v>
      </c>
      <c r="S46" s="74">
        <v>0</v>
      </c>
      <c r="W46">
        <v>144</v>
      </c>
      <c r="X46">
        <v>29</v>
      </c>
      <c r="Y46">
        <v>0</v>
      </c>
      <c r="Z46">
        <v>0</v>
      </c>
      <c r="AA46">
        <v>18.63</v>
      </c>
      <c r="AB46">
        <v>1.5</v>
      </c>
      <c r="AC46">
        <v>0</v>
      </c>
      <c r="AD46">
        <v>10.09</v>
      </c>
      <c r="AE46">
        <v>77.34</v>
      </c>
      <c r="AF46">
        <v>38.67</v>
      </c>
      <c r="AG46">
        <v>0</v>
      </c>
      <c r="AH46">
        <v>63.03</v>
      </c>
      <c r="AI46">
        <v>22.23</v>
      </c>
      <c r="AJ46">
        <v>50</v>
      </c>
      <c r="AK46">
        <v>0.97</v>
      </c>
      <c r="AL46">
        <v>62.84</v>
      </c>
      <c r="AM46">
        <v>0</v>
      </c>
      <c r="AN46">
        <v>100.05</v>
      </c>
      <c r="AO46">
        <v>20.3</v>
      </c>
      <c r="AP46">
        <v>48.34</v>
      </c>
      <c r="AQ46">
        <v>0</v>
      </c>
      <c r="AR46">
        <v>0</v>
      </c>
      <c r="AS46">
        <v>193.34</v>
      </c>
      <c r="AT46">
        <v>4.83</v>
      </c>
      <c r="AU46">
        <v>0</v>
      </c>
      <c r="AV46">
        <v>9.5299999999999994</v>
      </c>
      <c r="AW46">
        <v>8.2200000000000006</v>
      </c>
      <c r="AX46">
        <v>30.62</v>
      </c>
      <c r="AY46">
        <v>142.1</v>
      </c>
      <c r="AZ46">
        <v>175.05</v>
      </c>
      <c r="BA46">
        <v>0</v>
      </c>
      <c r="BB46">
        <v>9.0500000000000007</v>
      </c>
      <c r="BC46">
        <v>19.61</v>
      </c>
      <c r="BD46">
        <v>67.67</v>
      </c>
      <c r="BE46">
        <v>15.95</v>
      </c>
      <c r="BF46">
        <v>24.17</v>
      </c>
    </row>
    <row r="47" spans="1:58">
      <c r="A47" t="s">
        <v>378</v>
      </c>
      <c r="G47" t="s">
        <v>89</v>
      </c>
      <c r="H47" s="73">
        <v>844.8599999999999</v>
      </c>
      <c r="I47" s="46">
        <v>212.18</v>
      </c>
      <c r="J47" s="46">
        <v>153.05000000000001</v>
      </c>
      <c r="K47" s="46">
        <v>116.01</v>
      </c>
      <c r="L47" s="46">
        <v>8.94</v>
      </c>
      <c r="M47" s="74">
        <v>0</v>
      </c>
      <c r="N47" s="73">
        <v>0</v>
      </c>
      <c r="O47" s="46">
        <v>50</v>
      </c>
      <c r="P47" s="46">
        <v>0</v>
      </c>
      <c r="Q47" s="46">
        <v>0</v>
      </c>
      <c r="R47" s="46">
        <v>0</v>
      </c>
      <c r="S47" s="74">
        <v>0</v>
      </c>
      <c r="W47">
        <v>144</v>
      </c>
      <c r="X47">
        <v>29</v>
      </c>
      <c r="Y47">
        <v>0</v>
      </c>
      <c r="Z47">
        <v>0</v>
      </c>
      <c r="AA47">
        <v>18.63</v>
      </c>
      <c r="AB47">
        <v>1.5</v>
      </c>
      <c r="AC47">
        <v>0</v>
      </c>
      <c r="AD47">
        <v>10.09</v>
      </c>
      <c r="AE47">
        <v>77.34</v>
      </c>
      <c r="AF47">
        <v>38.67</v>
      </c>
      <c r="AG47">
        <v>0</v>
      </c>
      <c r="AH47">
        <v>63.03</v>
      </c>
      <c r="AI47">
        <v>22.23</v>
      </c>
      <c r="AJ47">
        <v>50</v>
      </c>
      <c r="AK47">
        <v>0.97</v>
      </c>
      <c r="AL47">
        <v>62.84</v>
      </c>
      <c r="AM47">
        <v>0</v>
      </c>
      <c r="AN47">
        <v>100.05</v>
      </c>
      <c r="AO47">
        <v>20.3</v>
      </c>
      <c r="AP47">
        <v>48.34</v>
      </c>
      <c r="AQ47">
        <v>0</v>
      </c>
      <c r="AR47">
        <v>0</v>
      </c>
      <c r="AS47">
        <v>193.34</v>
      </c>
      <c r="AT47">
        <v>4.83</v>
      </c>
      <c r="AU47">
        <v>0</v>
      </c>
      <c r="AV47">
        <v>8.94</v>
      </c>
      <c r="AW47">
        <v>8.2200000000000006</v>
      </c>
      <c r="AX47">
        <v>30.62</v>
      </c>
      <c r="AY47">
        <v>142.1</v>
      </c>
      <c r="AZ47">
        <v>175.05</v>
      </c>
      <c r="BA47">
        <v>0</v>
      </c>
      <c r="BB47">
        <v>9.0500000000000007</v>
      </c>
      <c r="BC47">
        <v>19.61</v>
      </c>
      <c r="BD47">
        <v>67.67</v>
      </c>
      <c r="BE47">
        <v>15.95</v>
      </c>
      <c r="BF47">
        <v>24.17</v>
      </c>
    </row>
    <row r="48" spans="1:58">
      <c r="A48" t="s">
        <v>382</v>
      </c>
      <c r="G48" t="s">
        <v>90</v>
      </c>
      <c r="H48" s="73">
        <v>844.8599999999999</v>
      </c>
      <c r="I48" s="46">
        <v>212.18</v>
      </c>
      <c r="J48" s="46">
        <v>153.05000000000001</v>
      </c>
      <c r="K48" s="46">
        <v>116.01</v>
      </c>
      <c r="L48" s="46">
        <v>9.2200000000000006</v>
      </c>
      <c r="M48" s="74">
        <v>0</v>
      </c>
      <c r="N48" s="73">
        <v>0</v>
      </c>
      <c r="O48" s="46">
        <v>50</v>
      </c>
      <c r="P48" s="46">
        <v>0</v>
      </c>
      <c r="Q48" s="46">
        <v>0</v>
      </c>
      <c r="R48" s="46">
        <v>0</v>
      </c>
      <c r="S48" s="74">
        <v>0</v>
      </c>
      <c r="W48">
        <v>144</v>
      </c>
      <c r="X48">
        <v>29</v>
      </c>
      <c r="Y48">
        <v>0</v>
      </c>
      <c r="Z48">
        <v>0</v>
      </c>
      <c r="AA48">
        <v>18.63</v>
      </c>
      <c r="AB48">
        <v>1.5</v>
      </c>
      <c r="AC48">
        <v>0</v>
      </c>
      <c r="AD48">
        <v>10.09</v>
      </c>
      <c r="AE48">
        <v>77.34</v>
      </c>
      <c r="AF48">
        <v>38.67</v>
      </c>
      <c r="AG48">
        <v>0</v>
      </c>
      <c r="AH48">
        <v>63.03</v>
      </c>
      <c r="AI48">
        <v>22.23</v>
      </c>
      <c r="AJ48">
        <v>50</v>
      </c>
      <c r="AK48">
        <v>0.97</v>
      </c>
      <c r="AL48">
        <v>62.84</v>
      </c>
      <c r="AM48">
        <v>0</v>
      </c>
      <c r="AN48">
        <v>100.05</v>
      </c>
      <c r="AO48">
        <v>20.3</v>
      </c>
      <c r="AP48">
        <v>48.34</v>
      </c>
      <c r="AQ48">
        <v>0</v>
      </c>
      <c r="AR48">
        <v>0</v>
      </c>
      <c r="AS48">
        <v>193.34</v>
      </c>
      <c r="AT48">
        <v>4.83</v>
      </c>
      <c r="AU48">
        <v>0</v>
      </c>
      <c r="AV48">
        <v>9.2200000000000006</v>
      </c>
      <c r="AW48">
        <v>8.2200000000000006</v>
      </c>
      <c r="AX48">
        <v>30.62</v>
      </c>
      <c r="AY48">
        <v>142.1</v>
      </c>
      <c r="AZ48">
        <v>175.05</v>
      </c>
      <c r="BA48">
        <v>0</v>
      </c>
      <c r="BB48">
        <v>9.0500000000000007</v>
      </c>
      <c r="BC48">
        <v>19.61</v>
      </c>
      <c r="BD48">
        <v>67.67</v>
      </c>
      <c r="BE48">
        <v>15.95</v>
      </c>
      <c r="BF48">
        <v>24.17</v>
      </c>
    </row>
    <row r="49" spans="1:58">
      <c r="A49" t="s">
        <v>383</v>
      </c>
      <c r="G49" t="s">
        <v>91</v>
      </c>
      <c r="H49" s="73">
        <v>844.8599999999999</v>
      </c>
      <c r="I49" s="46">
        <v>212.18</v>
      </c>
      <c r="J49" s="46">
        <v>153.05000000000001</v>
      </c>
      <c r="K49" s="46">
        <v>116.01</v>
      </c>
      <c r="L49" s="46">
        <v>8.84</v>
      </c>
      <c r="M49" s="74">
        <v>0</v>
      </c>
      <c r="N49" s="73">
        <v>0</v>
      </c>
      <c r="O49" s="46">
        <v>50</v>
      </c>
      <c r="P49" s="46">
        <v>0</v>
      </c>
      <c r="Q49" s="46">
        <v>0</v>
      </c>
      <c r="R49" s="46">
        <v>0</v>
      </c>
      <c r="S49" s="74">
        <v>0</v>
      </c>
      <c r="W49">
        <v>144</v>
      </c>
      <c r="X49">
        <v>29</v>
      </c>
      <c r="Y49">
        <v>0</v>
      </c>
      <c r="Z49">
        <v>0</v>
      </c>
      <c r="AA49">
        <v>18.63</v>
      </c>
      <c r="AB49">
        <v>1.5</v>
      </c>
      <c r="AC49">
        <v>0</v>
      </c>
      <c r="AD49">
        <v>10.09</v>
      </c>
      <c r="AE49">
        <v>77.34</v>
      </c>
      <c r="AF49">
        <v>38.67</v>
      </c>
      <c r="AG49">
        <v>0</v>
      </c>
      <c r="AH49">
        <v>63.03</v>
      </c>
      <c r="AI49">
        <v>22.23</v>
      </c>
      <c r="AJ49">
        <v>50</v>
      </c>
      <c r="AK49">
        <v>0.97</v>
      </c>
      <c r="AL49">
        <v>62.84</v>
      </c>
      <c r="AM49">
        <v>0</v>
      </c>
      <c r="AN49">
        <v>100.05</v>
      </c>
      <c r="AO49">
        <v>20.3</v>
      </c>
      <c r="AP49">
        <v>48.34</v>
      </c>
      <c r="AQ49">
        <v>0</v>
      </c>
      <c r="AR49">
        <v>0</v>
      </c>
      <c r="AS49">
        <v>193.34</v>
      </c>
      <c r="AT49">
        <v>4.83</v>
      </c>
      <c r="AU49">
        <v>0</v>
      </c>
      <c r="AV49">
        <v>8.84</v>
      </c>
      <c r="AW49">
        <v>8.2200000000000006</v>
      </c>
      <c r="AX49">
        <v>30.62</v>
      </c>
      <c r="AY49">
        <v>142.1</v>
      </c>
      <c r="AZ49">
        <v>175.05</v>
      </c>
      <c r="BA49">
        <v>0</v>
      </c>
      <c r="BB49">
        <v>9.0500000000000007</v>
      </c>
      <c r="BC49">
        <v>19.61</v>
      </c>
      <c r="BD49">
        <v>67.67</v>
      </c>
      <c r="BE49">
        <v>15.95</v>
      </c>
      <c r="BF49">
        <v>24.17</v>
      </c>
    </row>
    <row r="50" spans="1:58">
      <c r="A50" t="s">
        <v>384</v>
      </c>
      <c r="G50" t="s">
        <v>92</v>
      </c>
      <c r="H50" s="73">
        <v>844.8599999999999</v>
      </c>
      <c r="I50" s="46">
        <v>212.18</v>
      </c>
      <c r="J50" s="46">
        <v>153.05000000000001</v>
      </c>
      <c r="K50" s="46">
        <v>116.01</v>
      </c>
      <c r="L50" s="46">
        <v>8.93</v>
      </c>
      <c r="M50" s="74">
        <v>0</v>
      </c>
      <c r="N50" s="73">
        <v>0</v>
      </c>
      <c r="O50" s="46">
        <v>50</v>
      </c>
      <c r="P50" s="46">
        <v>0</v>
      </c>
      <c r="Q50" s="46">
        <v>0</v>
      </c>
      <c r="R50" s="46">
        <v>0</v>
      </c>
      <c r="S50" s="74">
        <v>0</v>
      </c>
      <c r="W50">
        <v>144</v>
      </c>
      <c r="X50">
        <v>29</v>
      </c>
      <c r="Y50">
        <v>0</v>
      </c>
      <c r="Z50">
        <v>0</v>
      </c>
      <c r="AA50">
        <v>18.63</v>
      </c>
      <c r="AB50">
        <v>1.5</v>
      </c>
      <c r="AC50">
        <v>0</v>
      </c>
      <c r="AD50">
        <v>10.09</v>
      </c>
      <c r="AE50">
        <v>77.34</v>
      </c>
      <c r="AF50">
        <v>38.67</v>
      </c>
      <c r="AG50">
        <v>0</v>
      </c>
      <c r="AH50">
        <v>63.03</v>
      </c>
      <c r="AI50">
        <v>22.23</v>
      </c>
      <c r="AJ50">
        <v>50</v>
      </c>
      <c r="AK50">
        <v>0.97</v>
      </c>
      <c r="AL50">
        <v>62.84</v>
      </c>
      <c r="AM50">
        <v>0</v>
      </c>
      <c r="AN50">
        <v>100.05</v>
      </c>
      <c r="AO50">
        <v>20.3</v>
      </c>
      <c r="AP50">
        <v>48.34</v>
      </c>
      <c r="AQ50">
        <v>0</v>
      </c>
      <c r="AR50">
        <v>0</v>
      </c>
      <c r="AS50">
        <v>193.34</v>
      </c>
      <c r="AT50">
        <v>4.83</v>
      </c>
      <c r="AU50">
        <v>0</v>
      </c>
      <c r="AV50">
        <v>8.93</v>
      </c>
      <c r="AW50">
        <v>8.2200000000000006</v>
      </c>
      <c r="AX50">
        <v>30.62</v>
      </c>
      <c r="AY50">
        <v>142.1</v>
      </c>
      <c r="AZ50">
        <v>175.05</v>
      </c>
      <c r="BA50">
        <v>0</v>
      </c>
      <c r="BB50">
        <v>9.0500000000000007</v>
      </c>
      <c r="BC50">
        <v>19.61</v>
      </c>
      <c r="BD50">
        <v>67.67</v>
      </c>
      <c r="BE50">
        <v>15.95</v>
      </c>
      <c r="BF50">
        <v>24.17</v>
      </c>
    </row>
    <row r="51" spans="1:58">
      <c r="A51" t="s">
        <v>386</v>
      </c>
      <c r="G51" t="s">
        <v>93</v>
      </c>
      <c r="H51" s="73">
        <v>844.8599999999999</v>
      </c>
      <c r="I51" s="46">
        <v>212.18</v>
      </c>
      <c r="J51" s="46">
        <v>153.05000000000001</v>
      </c>
      <c r="K51" s="46">
        <v>116.01</v>
      </c>
      <c r="L51" s="46">
        <v>8.7799999999999994</v>
      </c>
      <c r="M51" s="74">
        <v>0</v>
      </c>
      <c r="N51" s="73">
        <v>0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144</v>
      </c>
      <c r="X51">
        <v>29</v>
      </c>
      <c r="Y51">
        <v>0</v>
      </c>
      <c r="Z51">
        <v>0</v>
      </c>
      <c r="AA51">
        <v>18.63</v>
      </c>
      <c r="AB51">
        <v>1.5</v>
      </c>
      <c r="AC51">
        <v>0</v>
      </c>
      <c r="AD51">
        <v>10.09</v>
      </c>
      <c r="AE51">
        <v>77.34</v>
      </c>
      <c r="AF51">
        <v>38.67</v>
      </c>
      <c r="AG51">
        <v>0</v>
      </c>
      <c r="AH51">
        <v>63.03</v>
      </c>
      <c r="AI51">
        <v>22.23</v>
      </c>
      <c r="AJ51">
        <v>50</v>
      </c>
      <c r="AK51">
        <v>0.97</v>
      </c>
      <c r="AL51">
        <v>62.84</v>
      </c>
      <c r="AM51">
        <v>0</v>
      </c>
      <c r="AN51">
        <v>100.05</v>
      </c>
      <c r="AO51">
        <v>20.3</v>
      </c>
      <c r="AP51">
        <v>48.34</v>
      </c>
      <c r="AQ51">
        <v>0</v>
      </c>
      <c r="AR51">
        <v>0</v>
      </c>
      <c r="AS51">
        <v>193.34</v>
      </c>
      <c r="AT51">
        <v>4.83</v>
      </c>
      <c r="AU51">
        <v>0</v>
      </c>
      <c r="AV51">
        <v>8.7799999999999994</v>
      </c>
      <c r="AW51">
        <v>8.2200000000000006</v>
      </c>
      <c r="AX51">
        <v>30.62</v>
      </c>
      <c r="AY51">
        <v>142.1</v>
      </c>
      <c r="AZ51">
        <v>175.05</v>
      </c>
      <c r="BA51">
        <v>0</v>
      </c>
      <c r="BB51">
        <v>9.0500000000000007</v>
      </c>
      <c r="BC51">
        <v>19.61</v>
      </c>
      <c r="BD51">
        <v>67.67</v>
      </c>
      <c r="BE51">
        <v>15.95</v>
      </c>
      <c r="BF51">
        <v>24.17</v>
      </c>
    </row>
    <row r="52" spans="1:58">
      <c r="A52" t="s">
        <v>387</v>
      </c>
      <c r="G52" t="s">
        <v>94</v>
      </c>
      <c r="H52" s="73">
        <v>844.8599999999999</v>
      </c>
      <c r="I52" s="46">
        <v>212.18</v>
      </c>
      <c r="J52" s="46">
        <v>153.05000000000001</v>
      </c>
      <c r="K52" s="46">
        <v>116.01</v>
      </c>
      <c r="L52" s="46">
        <v>8.1300000000000008</v>
      </c>
      <c r="M52" s="74">
        <v>0</v>
      </c>
      <c r="N52" s="73">
        <v>0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144</v>
      </c>
      <c r="X52">
        <v>29</v>
      </c>
      <c r="Y52">
        <v>0</v>
      </c>
      <c r="Z52">
        <v>0</v>
      </c>
      <c r="AA52">
        <v>18.63</v>
      </c>
      <c r="AB52">
        <v>1.5</v>
      </c>
      <c r="AC52">
        <v>0</v>
      </c>
      <c r="AD52">
        <v>10.09</v>
      </c>
      <c r="AE52">
        <v>77.34</v>
      </c>
      <c r="AF52">
        <v>38.67</v>
      </c>
      <c r="AG52">
        <v>0</v>
      </c>
      <c r="AH52">
        <v>63.03</v>
      </c>
      <c r="AI52">
        <v>22.23</v>
      </c>
      <c r="AJ52">
        <v>50</v>
      </c>
      <c r="AK52">
        <v>0.97</v>
      </c>
      <c r="AL52">
        <v>62.84</v>
      </c>
      <c r="AM52">
        <v>0</v>
      </c>
      <c r="AN52">
        <v>100.05</v>
      </c>
      <c r="AO52">
        <v>20.3</v>
      </c>
      <c r="AP52">
        <v>48.34</v>
      </c>
      <c r="AQ52">
        <v>0</v>
      </c>
      <c r="AR52">
        <v>0</v>
      </c>
      <c r="AS52">
        <v>193.34</v>
      </c>
      <c r="AT52">
        <v>4.83</v>
      </c>
      <c r="AU52">
        <v>0</v>
      </c>
      <c r="AV52">
        <v>8.1300000000000008</v>
      </c>
      <c r="AW52">
        <v>8.2200000000000006</v>
      </c>
      <c r="AX52">
        <v>30.62</v>
      </c>
      <c r="AY52">
        <v>142.1</v>
      </c>
      <c r="AZ52">
        <v>175.05</v>
      </c>
      <c r="BA52">
        <v>0</v>
      </c>
      <c r="BB52">
        <v>9.0500000000000007</v>
      </c>
      <c r="BC52">
        <v>19.61</v>
      </c>
      <c r="BD52">
        <v>67.67</v>
      </c>
      <c r="BE52">
        <v>15.95</v>
      </c>
      <c r="BF52">
        <v>24.17</v>
      </c>
    </row>
    <row r="53" spans="1:58">
      <c r="A53" t="s">
        <v>427</v>
      </c>
      <c r="G53" t="s">
        <v>95</v>
      </c>
      <c r="H53" s="73">
        <v>844.8599999999999</v>
      </c>
      <c r="I53" s="46">
        <v>212.18</v>
      </c>
      <c r="J53" s="46">
        <v>153.05000000000001</v>
      </c>
      <c r="K53" s="46">
        <v>116.01</v>
      </c>
      <c r="L53" s="46">
        <v>4.91</v>
      </c>
      <c r="M53" s="74">
        <v>0</v>
      </c>
      <c r="N53" s="73">
        <v>0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144</v>
      </c>
      <c r="X53">
        <v>29</v>
      </c>
      <c r="Y53">
        <v>0</v>
      </c>
      <c r="Z53">
        <v>0</v>
      </c>
      <c r="AA53">
        <v>18.63</v>
      </c>
      <c r="AB53">
        <v>1.5</v>
      </c>
      <c r="AC53">
        <v>0</v>
      </c>
      <c r="AD53">
        <v>10.09</v>
      </c>
      <c r="AE53">
        <v>77.34</v>
      </c>
      <c r="AF53">
        <v>38.67</v>
      </c>
      <c r="AG53">
        <v>0</v>
      </c>
      <c r="AH53">
        <v>63.03</v>
      </c>
      <c r="AI53">
        <v>22.23</v>
      </c>
      <c r="AJ53">
        <v>50</v>
      </c>
      <c r="AK53">
        <v>0.97</v>
      </c>
      <c r="AL53">
        <v>62.84</v>
      </c>
      <c r="AM53">
        <v>0</v>
      </c>
      <c r="AN53">
        <v>100.05</v>
      </c>
      <c r="AO53">
        <v>20.3</v>
      </c>
      <c r="AP53">
        <v>48.34</v>
      </c>
      <c r="AQ53">
        <v>0</v>
      </c>
      <c r="AR53">
        <v>0</v>
      </c>
      <c r="AS53">
        <v>193.34</v>
      </c>
      <c r="AT53">
        <v>4.83</v>
      </c>
      <c r="AU53">
        <v>0</v>
      </c>
      <c r="AV53">
        <v>4.91</v>
      </c>
      <c r="AW53">
        <v>8.2200000000000006</v>
      </c>
      <c r="AX53">
        <v>30.62</v>
      </c>
      <c r="AY53">
        <v>142.1</v>
      </c>
      <c r="AZ53">
        <v>175.05</v>
      </c>
      <c r="BA53">
        <v>0</v>
      </c>
      <c r="BB53">
        <v>9.0500000000000007</v>
      </c>
      <c r="BC53">
        <v>19.61</v>
      </c>
      <c r="BD53">
        <v>67.67</v>
      </c>
      <c r="BE53">
        <v>15.95</v>
      </c>
      <c r="BF53">
        <v>24.17</v>
      </c>
    </row>
    <row r="54" spans="1:58">
      <c r="A54" t="s">
        <v>426</v>
      </c>
      <c r="G54" t="s">
        <v>96</v>
      </c>
      <c r="H54" s="73">
        <v>844.8599999999999</v>
      </c>
      <c r="I54" s="46">
        <v>212.18</v>
      </c>
      <c r="J54" s="46">
        <v>153.05000000000001</v>
      </c>
      <c r="K54" s="46">
        <v>116.01</v>
      </c>
      <c r="L54" s="46">
        <v>4.1900000000000004</v>
      </c>
      <c r="M54" s="74">
        <v>0</v>
      </c>
      <c r="N54" s="73">
        <v>0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144</v>
      </c>
      <c r="X54">
        <v>29</v>
      </c>
      <c r="Y54">
        <v>0</v>
      </c>
      <c r="Z54">
        <v>0</v>
      </c>
      <c r="AA54">
        <v>18.63</v>
      </c>
      <c r="AB54">
        <v>1.5</v>
      </c>
      <c r="AC54">
        <v>0</v>
      </c>
      <c r="AD54">
        <v>10.09</v>
      </c>
      <c r="AE54">
        <v>77.34</v>
      </c>
      <c r="AF54">
        <v>38.67</v>
      </c>
      <c r="AG54">
        <v>0</v>
      </c>
      <c r="AH54">
        <v>63.03</v>
      </c>
      <c r="AI54">
        <v>22.23</v>
      </c>
      <c r="AJ54">
        <v>50</v>
      </c>
      <c r="AK54">
        <v>0.97</v>
      </c>
      <c r="AL54">
        <v>62.84</v>
      </c>
      <c r="AM54">
        <v>0</v>
      </c>
      <c r="AN54">
        <v>100.05</v>
      </c>
      <c r="AO54">
        <v>20.3</v>
      </c>
      <c r="AP54">
        <v>48.34</v>
      </c>
      <c r="AQ54">
        <v>0</v>
      </c>
      <c r="AR54">
        <v>0</v>
      </c>
      <c r="AS54">
        <v>193.34</v>
      </c>
      <c r="AT54">
        <v>4.83</v>
      </c>
      <c r="AU54">
        <v>0</v>
      </c>
      <c r="AV54">
        <v>4.1900000000000004</v>
      </c>
      <c r="AW54">
        <v>8.2200000000000006</v>
      </c>
      <c r="AX54">
        <v>30.62</v>
      </c>
      <c r="AY54">
        <v>142.1</v>
      </c>
      <c r="AZ54">
        <v>175.05</v>
      </c>
      <c r="BA54">
        <v>0</v>
      </c>
      <c r="BB54">
        <v>9.0500000000000007</v>
      </c>
      <c r="BC54">
        <v>19.61</v>
      </c>
      <c r="BD54">
        <v>67.67</v>
      </c>
      <c r="BE54">
        <v>15.95</v>
      </c>
      <c r="BF54">
        <v>24.17</v>
      </c>
    </row>
    <row r="55" spans="1:58">
      <c r="A55" t="s">
        <v>428</v>
      </c>
      <c r="G55" t="s">
        <v>97</v>
      </c>
      <c r="H55" s="73">
        <v>844.8599999999999</v>
      </c>
      <c r="I55" s="46">
        <v>212.18</v>
      </c>
      <c r="J55" s="46">
        <v>153.05000000000001</v>
      </c>
      <c r="K55" s="46">
        <v>116.01</v>
      </c>
      <c r="L55" s="46">
        <v>5.49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144</v>
      </c>
      <c r="X55">
        <v>29</v>
      </c>
      <c r="Y55">
        <v>0</v>
      </c>
      <c r="Z55">
        <v>0</v>
      </c>
      <c r="AA55">
        <v>18.63</v>
      </c>
      <c r="AB55">
        <v>1.5</v>
      </c>
      <c r="AC55">
        <v>0</v>
      </c>
      <c r="AD55">
        <v>10.09</v>
      </c>
      <c r="AE55">
        <v>77.34</v>
      </c>
      <c r="AF55">
        <v>38.67</v>
      </c>
      <c r="AG55">
        <v>0</v>
      </c>
      <c r="AH55">
        <v>63.03</v>
      </c>
      <c r="AI55">
        <v>22.23</v>
      </c>
      <c r="AJ55">
        <v>50</v>
      </c>
      <c r="AK55">
        <v>0.97</v>
      </c>
      <c r="AL55">
        <v>62.84</v>
      </c>
      <c r="AM55">
        <v>0</v>
      </c>
      <c r="AN55">
        <v>100.05</v>
      </c>
      <c r="AO55">
        <v>20.3</v>
      </c>
      <c r="AP55">
        <v>48.34</v>
      </c>
      <c r="AQ55">
        <v>0</v>
      </c>
      <c r="AR55">
        <v>0</v>
      </c>
      <c r="AS55">
        <v>193.34</v>
      </c>
      <c r="AT55">
        <v>4.83</v>
      </c>
      <c r="AU55">
        <v>0</v>
      </c>
      <c r="AV55">
        <v>5.49</v>
      </c>
      <c r="AW55">
        <v>8.2200000000000006</v>
      </c>
      <c r="AX55">
        <v>30.62</v>
      </c>
      <c r="AY55">
        <v>142.1</v>
      </c>
      <c r="AZ55">
        <v>175.05</v>
      </c>
      <c r="BA55">
        <v>0</v>
      </c>
      <c r="BB55">
        <v>9.0500000000000007</v>
      </c>
      <c r="BC55">
        <v>19.61</v>
      </c>
      <c r="BD55">
        <v>67.67</v>
      </c>
      <c r="BE55">
        <v>15.95</v>
      </c>
      <c r="BF55">
        <v>24.17</v>
      </c>
    </row>
    <row r="56" spans="1:58">
      <c r="A56" t="s">
        <v>428</v>
      </c>
      <c r="G56" t="s">
        <v>98</v>
      </c>
      <c r="H56" s="73">
        <v>844.8599999999999</v>
      </c>
      <c r="I56" s="46">
        <v>212.18</v>
      </c>
      <c r="J56" s="46">
        <v>153.05000000000001</v>
      </c>
      <c r="K56" s="46">
        <v>116.01</v>
      </c>
      <c r="L56" s="46">
        <v>7.85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144</v>
      </c>
      <c r="X56">
        <v>29</v>
      </c>
      <c r="Y56">
        <v>0</v>
      </c>
      <c r="Z56">
        <v>0</v>
      </c>
      <c r="AA56">
        <v>18.63</v>
      </c>
      <c r="AB56">
        <v>1.5</v>
      </c>
      <c r="AC56">
        <v>0</v>
      </c>
      <c r="AD56">
        <v>10.09</v>
      </c>
      <c r="AE56">
        <v>77.34</v>
      </c>
      <c r="AF56">
        <v>38.67</v>
      </c>
      <c r="AG56">
        <v>0</v>
      </c>
      <c r="AH56">
        <v>63.03</v>
      </c>
      <c r="AI56">
        <v>22.23</v>
      </c>
      <c r="AJ56">
        <v>50</v>
      </c>
      <c r="AK56">
        <v>0.97</v>
      </c>
      <c r="AL56">
        <v>62.84</v>
      </c>
      <c r="AM56">
        <v>0</v>
      </c>
      <c r="AN56">
        <v>100.05</v>
      </c>
      <c r="AO56">
        <v>20.3</v>
      </c>
      <c r="AP56">
        <v>48.34</v>
      </c>
      <c r="AQ56">
        <v>0</v>
      </c>
      <c r="AR56">
        <v>0</v>
      </c>
      <c r="AS56">
        <v>193.34</v>
      </c>
      <c r="AT56">
        <v>4.83</v>
      </c>
      <c r="AU56">
        <v>0</v>
      </c>
      <c r="AV56">
        <v>7.85</v>
      </c>
      <c r="AW56">
        <v>8.2200000000000006</v>
      </c>
      <c r="AX56">
        <v>30.62</v>
      </c>
      <c r="AY56">
        <v>142.1</v>
      </c>
      <c r="AZ56">
        <v>175.05</v>
      </c>
      <c r="BA56">
        <v>0</v>
      </c>
      <c r="BB56">
        <v>9.0500000000000007</v>
      </c>
      <c r="BC56">
        <v>19.61</v>
      </c>
      <c r="BD56">
        <v>67.67</v>
      </c>
      <c r="BE56">
        <v>15.95</v>
      </c>
      <c r="BF56">
        <v>24.17</v>
      </c>
    </row>
    <row r="57" spans="1:58">
      <c r="G57" t="s">
        <v>99</v>
      </c>
      <c r="H57" s="73">
        <v>844.8599999999999</v>
      </c>
      <c r="I57" s="46">
        <v>212.18</v>
      </c>
      <c r="J57" s="46">
        <v>153.05000000000001</v>
      </c>
      <c r="K57" s="46">
        <v>116.01</v>
      </c>
      <c r="L57" s="46">
        <v>7.57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144</v>
      </c>
      <c r="X57">
        <v>29</v>
      </c>
      <c r="Y57">
        <v>0</v>
      </c>
      <c r="Z57">
        <v>0</v>
      </c>
      <c r="AA57">
        <v>18.63</v>
      </c>
      <c r="AB57">
        <v>1.5</v>
      </c>
      <c r="AC57">
        <v>0</v>
      </c>
      <c r="AD57">
        <v>10.09</v>
      </c>
      <c r="AE57">
        <v>77.34</v>
      </c>
      <c r="AF57">
        <v>38.67</v>
      </c>
      <c r="AG57">
        <v>0</v>
      </c>
      <c r="AH57">
        <v>63.03</v>
      </c>
      <c r="AI57">
        <v>22.23</v>
      </c>
      <c r="AJ57">
        <v>50</v>
      </c>
      <c r="AK57">
        <v>0.97</v>
      </c>
      <c r="AL57">
        <v>62.84</v>
      </c>
      <c r="AM57">
        <v>0</v>
      </c>
      <c r="AN57">
        <v>100.05</v>
      </c>
      <c r="AO57">
        <v>20.3</v>
      </c>
      <c r="AP57">
        <v>48.34</v>
      </c>
      <c r="AQ57">
        <v>0</v>
      </c>
      <c r="AR57">
        <v>0</v>
      </c>
      <c r="AS57">
        <v>193.34</v>
      </c>
      <c r="AT57">
        <v>4.83</v>
      </c>
      <c r="AU57">
        <v>0</v>
      </c>
      <c r="AV57">
        <v>7.57</v>
      </c>
      <c r="AW57">
        <v>8.2200000000000006</v>
      </c>
      <c r="AX57">
        <v>30.62</v>
      </c>
      <c r="AY57">
        <v>142.1</v>
      </c>
      <c r="AZ57">
        <v>175.05</v>
      </c>
      <c r="BA57">
        <v>0</v>
      </c>
      <c r="BB57">
        <v>9.0500000000000007</v>
      </c>
      <c r="BC57">
        <v>19.61</v>
      </c>
      <c r="BD57">
        <v>67.67</v>
      </c>
      <c r="BE57">
        <v>15.95</v>
      </c>
      <c r="BF57">
        <v>24.17</v>
      </c>
    </row>
    <row r="58" spans="1:58">
      <c r="G58" t="s">
        <v>100</v>
      </c>
      <c r="H58" s="73">
        <v>844.8599999999999</v>
      </c>
      <c r="I58" s="46">
        <v>212.18</v>
      </c>
      <c r="J58" s="46">
        <v>153.05000000000001</v>
      </c>
      <c r="K58" s="46">
        <v>116.01</v>
      </c>
      <c r="L58" s="46">
        <v>5.96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144</v>
      </c>
      <c r="X58">
        <v>29</v>
      </c>
      <c r="Y58">
        <v>0</v>
      </c>
      <c r="Z58">
        <v>0</v>
      </c>
      <c r="AA58">
        <v>18.63</v>
      </c>
      <c r="AB58">
        <v>1.5</v>
      </c>
      <c r="AC58">
        <v>0</v>
      </c>
      <c r="AD58">
        <v>10.09</v>
      </c>
      <c r="AE58">
        <v>77.34</v>
      </c>
      <c r="AF58">
        <v>38.67</v>
      </c>
      <c r="AG58">
        <v>0</v>
      </c>
      <c r="AH58">
        <v>63.03</v>
      </c>
      <c r="AI58">
        <v>22.23</v>
      </c>
      <c r="AJ58">
        <v>50</v>
      </c>
      <c r="AK58">
        <v>0.97</v>
      </c>
      <c r="AL58">
        <v>62.84</v>
      </c>
      <c r="AM58">
        <v>0</v>
      </c>
      <c r="AN58">
        <v>100.05</v>
      </c>
      <c r="AO58">
        <v>20.3</v>
      </c>
      <c r="AP58">
        <v>48.34</v>
      </c>
      <c r="AQ58">
        <v>0</v>
      </c>
      <c r="AR58">
        <v>0</v>
      </c>
      <c r="AS58">
        <v>193.34</v>
      </c>
      <c r="AT58">
        <v>4.83</v>
      </c>
      <c r="AU58">
        <v>0</v>
      </c>
      <c r="AV58">
        <v>5.96</v>
      </c>
      <c r="AW58">
        <v>8.2200000000000006</v>
      </c>
      <c r="AX58">
        <v>30.62</v>
      </c>
      <c r="AY58">
        <v>142.1</v>
      </c>
      <c r="AZ58">
        <v>175.05</v>
      </c>
      <c r="BA58">
        <v>0</v>
      </c>
      <c r="BB58">
        <v>9.0500000000000007</v>
      </c>
      <c r="BC58">
        <v>19.61</v>
      </c>
      <c r="BD58">
        <v>67.67</v>
      </c>
      <c r="BE58">
        <v>15.95</v>
      </c>
      <c r="BF58">
        <v>24.17</v>
      </c>
    </row>
    <row r="59" spans="1:58">
      <c r="G59" t="s">
        <v>101</v>
      </c>
      <c r="H59" s="73">
        <v>844.8599999999999</v>
      </c>
      <c r="I59" s="46">
        <v>270.61</v>
      </c>
      <c r="J59" s="46">
        <v>153.05000000000001</v>
      </c>
      <c r="K59" s="46">
        <v>116.01</v>
      </c>
      <c r="L59" s="46">
        <v>6.25</v>
      </c>
      <c r="M59" s="74">
        <v>0</v>
      </c>
      <c r="N59" s="73">
        <v>0</v>
      </c>
      <c r="O59" s="46">
        <v>50</v>
      </c>
      <c r="P59" s="46">
        <v>0</v>
      </c>
      <c r="Q59" s="46">
        <v>0</v>
      </c>
      <c r="R59" s="46">
        <v>0</v>
      </c>
      <c r="S59" s="74">
        <v>0</v>
      </c>
      <c r="W59">
        <v>144</v>
      </c>
      <c r="X59">
        <v>29</v>
      </c>
      <c r="Y59">
        <v>0</v>
      </c>
      <c r="Z59">
        <v>0</v>
      </c>
      <c r="AA59">
        <v>18.63</v>
      </c>
      <c r="AB59">
        <v>1.5</v>
      </c>
      <c r="AC59">
        <v>0</v>
      </c>
      <c r="AD59">
        <v>10.09</v>
      </c>
      <c r="AE59">
        <v>77.34</v>
      </c>
      <c r="AF59">
        <v>38.67</v>
      </c>
      <c r="AG59">
        <v>0</v>
      </c>
      <c r="AH59">
        <v>63.03</v>
      </c>
      <c r="AI59">
        <v>22.23</v>
      </c>
      <c r="AJ59">
        <v>50</v>
      </c>
      <c r="AK59">
        <v>0.97</v>
      </c>
      <c r="AL59">
        <v>62.84</v>
      </c>
      <c r="AM59">
        <v>0</v>
      </c>
      <c r="AN59">
        <v>100.05</v>
      </c>
      <c r="AO59">
        <v>20.3</v>
      </c>
      <c r="AP59">
        <v>48.34</v>
      </c>
      <c r="AQ59">
        <v>0</v>
      </c>
      <c r="AR59">
        <v>58.43</v>
      </c>
      <c r="AS59">
        <v>193.34</v>
      </c>
      <c r="AT59">
        <v>4.83</v>
      </c>
      <c r="AU59">
        <v>0</v>
      </c>
      <c r="AV59">
        <v>6.25</v>
      </c>
      <c r="AW59">
        <v>8.2200000000000006</v>
      </c>
      <c r="AX59">
        <v>30.62</v>
      </c>
      <c r="AY59">
        <v>142.1</v>
      </c>
      <c r="AZ59">
        <v>175.05</v>
      </c>
      <c r="BA59">
        <v>0</v>
      </c>
      <c r="BB59">
        <v>9.0500000000000007</v>
      </c>
      <c r="BC59">
        <v>19.61</v>
      </c>
      <c r="BD59">
        <v>67.67</v>
      </c>
      <c r="BE59">
        <v>15.95</v>
      </c>
      <c r="BF59">
        <v>24.17</v>
      </c>
    </row>
    <row r="60" spans="1:58">
      <c r="G60" t="s">
        <v>102</v>
      </c>
      <c r="H60" s="73">
        <v>844.8599999999999</v>
      </c>
      <c r="I60" s="46">
        <v>270.61</v>
      </c>
      <c r="J60" s="46">
        <v>153.05000000000001</v>
      </c>
      <c r="K60" s="46">
        <v>116.01</v>
      </c>
      <c r="L60" s="46">
        <v>8.1199999999999992</v>
      </c>
      <c r="M60" s="74">
        <v>0</v>
      </c>
      <c r="N60" s="73">
        <v>0</v>
      </c>
      <c r="O60" s="46">
        <v>50</v>
      </c>
      <c r="P60" s="46">
        <v>0</v>
      </c>
      <c r="Q60" s="46">
        <v>0</v>
      </c>
      <c r="R60" s="46">
        <v>0</v>
      </c>
      <c r="S60" s="74">
        <v>0</v>
      </c>
      <c r="W60">
        <v>144</v>
      </c>
      <c r="X60">
        <v>29</v>
      </c>
      <c r="Y60">
        <v>0</v>
      </c>
      <c r="Z60">
        <v>0</v>
      </c>
      <c r="AA60">
        <v>18.63</v>
      </c>
      <c r="AB60">
        <v>1.5</v>
      </c>
      <c r="AC60">
        <v>0</v>
      </c>
      <c r="AD60">
        <v>10.09</v>
      </c>
      <c r="AE60">
        <v>77.34</v>
      </c>
      <c r="AF60">
        <v>38.67</v>
      </c>
      <c r="AG60">
        <v>0</v>
      </c>
      <c r="AH60">
        <v>63.03</v>
      </c>
      <c r="AI60">
        <v>22.23</v>
      </c>
      <c r="AJ60">
        <v>50</v>
      </c>
      <c r="AK60">
        <v>0.97</v>
      </c>
      <c r="AL60">
        <v>62.84</v>
      </c>
      <c r="AM60">
        <v>0</v>
      </c>
      <c r="AN60">
        <v>100.05</v>
      </c>
      <c r="AO60">
        <v>20.3</v>
      </c>
      <c r="AP60">
        <v>48.34</v>
      </c>
      <c r="AQ60">
        <v>0</v>
      </c>
      <c r="AR60">
        <v>58.43</v>
      </c>
      <c r="AS60">
        <v>193.34</v>
      </c>
      <c r="AT60">
        <v>4.83</v>
      </c>
      <c r="AU60">
        <v>0</v>
      </c>
      <c r="AV60">
        <v>8.1199999999999992</v>
      </c>
      <c r="AW60">
        <v>8.2200000000000006</v>
      </c>
      <c r="AX60">
        <v>30.62</v>
      </c>
      <c r="AY60">
        <v>142.1</v>
      </c>
      <c r="AZ60">
        <v>175.05</v>
      </c>
      <c r="BA60">
        <v>0</v>
      </c>
      <c r="BB60">
        <v>9.0500000000000007</v>
      </c>
      <c r="BC60">
        <v>19.61</v>
      </c>
      <c r="BD60">
        <v>67.67</v>
      </c>
      <c r="BE60">
        <v>15.95</v>
      </c>
      <c r="BF60">
        <v>24.17</v>
      </c>
    </row>
    <row r="61" spans="1:58">
      <c r="G61" t="s">
        <v>103</v>
      </c>
      <c r="H61" s="73">
        <v>844.8599999999999</v>
      </c>
      <c r="I61" s="46">
        <v>270.61</v>
      </c>
      <c r="J61" s="46">
        <v>153.05000000000001</v>
      </c>
      <c r="K61" s="46">
        <v>116.01</v>
      </c>
      <c r="L61" s="46">
        <v>7.69</v>
      </c>
      <c r="M61" s="74">
        <v>0</v>
      </c>
      <c r="N61" s="73">
        <v>0</v>
      </c>
      <c r="O61" s="46">
        <v>50</v>
      </c>
      <c r="P61" s="46">
        <v>0</v>
      </c>
      <c r="Q61" s="46">
        <v>0</v>
      </c>
      <c r="R61" s="46">
        <v>0</v>
      </c>
      <c r="S61" s="74">
        <v>0</v>
      </c>
      <c r="W61">
        <v>144</v>
      </c>
      <c r="X61">
        <v>29</v>
      </c>
      <c r="Y61">
        <v>0</v>
      </c>
      <c r="Z61">
        <v>0</v>
      </c>
      <c r="AA61">
        <v>18.63</v>
      </c>
      <c r="AB61">
        <v>1.5</v>
      </c>
      <c r="AC61">
        <v>0</v>
      </c>
      <c r="AD61">
        <v>10.09</v>
      </c>
      <c r="AE61">
        <v>77.34</v>
      </c>
      <c r="AF61">
        <v>38.67</v>
      </c>
      <c r="AG61">
        <v>0</v>
      </c>
      <c r="AH61">
        <v>63.03</v>
      </c>
      <c r="AI61">
        <v>22.23</v>
      </c>
      <c r="AJ61">
        <v>50</v>
      </c>
      <c r="AK61">
        <v>0.97</v>
      </c>
      <c r="AL61">
        <v>62.84</v>
      </c>
      <c r="AM61">
        <v>0</v>
      </c>
      <c r="AN61">
        <v>100.05</v>
      </c>
      <c r="AO61">
        <v>20.3</v>
      </c>
      <c r="AP61">
        <v>48.34</v>
      </c>
      <c r="AQ61">
        <v>0</v>
      </c>
      <c r="AR61">
        <v>58.43</v>
      </c>
      <c r="AS61">
        <v>193.34</v>
      </c>
      <c r="AT61">
        <v>4.83</v>
      </c>
      <c r="AU61">
        <v>0</v>
      </c>
      <c r="AV61">
        <v>7.69</v>
      </c>
      <c r="AW61">
        <v>8.2200000000000006</v>
      </c>
      <c r="AX61">
        <v>30.62</v>
      </c>
      <c r="AY61">
        <v>142.1</v>
      </c>
      <c r="AZ61">
        <v>175.05</v>
      </c>
      <c r="BA61">
        <v>0</v>
      </c>
      <c r="BB61">
        <v>9.0500000000000007</v>
      </c>
      <c r="BC61">
        <v>19.61</v>
      </c>
      <c r="BD61">
        <v>67.67</v>
      </c>
      <c r="BE61">
        <v>15.95</v>
      </c>
      <c r="BF61">
        <v>24.17</v>
      </c>
    </row>
    <row r="62" spans="1:58">
      <c r="G62" t="s">
        <v>104</v>
      </c>
      <c r="H62" s="73">
        <v>844.8599999999999</v>
      </c>
      <c r="I62" s="46">
        <v>270.61</v>
      </c>
      <c r="J62" s="46">
        <v>153.05000000000001</v>
      </c>
      <c r="K62" s="46">
        <v>116.01</v>
      </c>
      <c r="L62" s="46">
        <v>6.27</v>
      </c>
      <c r="M62" s="74">
        <v>0</v>
      </c>
      <c r="N62" s="73">
        <v>0</v>
      </c>
      <c r="O62" s="46">
        <v>50</v>
      </c>
      <c r="P62" s="46">
        <v>0</v>
      </c>
      <c r="Q62" s="46">
        <v>0</v>
      </c>
      <c r="R62" s="46">
        <v>0</v>
      </c>
      <c r="S62" s="74">
        <v>0</v>
      </c>
      <c r="W62">
        <v>144</v>
      </c>
      <c r="X62">
        <v>29</v>
      </c>
      <c r="Y62">
        <v>0</v>
      </c>
      <c r="Z62">
        <v>0</v>
      </c>
      <c r="AA62">
        <v>18.63</v>
      </c>
      <c r="AB62">
        <v>1.5</v>
      </c>
      <c r="AC62">
        <v>0</v>
      </c>
      <c r="AD62">
        <v>10.09</v>
      </c>
      <c r="AE62">
        <v>77.34</v>
      </c>
      <c r="AF62">
        <v>38.67</v>
      </c>
      <c r="AG62">
        <v>0</v>
      </c>
      <c r="AH62">
        <v>63.03</v>
      </c>
      <c r="AI62">
        <v>22.23</v>
      </c>
      <c r="AJ62">
        <v>50</v>
      </c>
      <c r="AK62">
        <v>0.97</v>
      </c>
      <c r="AL62">
        <v>62.84</v>
      </c>
      <c r="AM62">
        <v>0</v>
      </c>
      <c r="AN62">
        <v>100.05</v>
      </c>
      <c r="AO62">
        <v>20.3</v>
      </c>
      <c r="AP62">
        <v>48.34</v>
      </c>
      <c r="AQ62">
        <v>0</v>
      </c>
      <c r="AR62">
        <v>58.43</v>
      </c>
      <c r="AS62">
        <v>193.34</v>
      </c>
      <c r="AT62">
        <v>4.83</v>
      </c>
      <c r="AU62">
        <v>0</v>
      </c>
      <c r="AV62">
        <v>6.27</v>
      </c>
      <c r="AW62">
        <v>8.2200000000000006</v>
      </c>
      <c r="AX62">
        <v>30.62</v>
      </c>
      <c r="AY62">
        <v>142.1</v>
      </c>
      <c r="AZ62">
        <v>175.05</v>
      </c>
      <c r="BA62">
        <v>0</v>
      </c>
      <c r="BB62">
        <v>9.0500000000000007</v>
      </c>
      <c r="BC62">
        <v>19.61</v>
      </c>
      <c r="BD62">
        <v>67.67</v>
      </c>
      <c r="BE62">
        <v>15.95</v>
      </c>
      <c r="BF62">
        <v>24.17</v>
      </c>
    </row>
    <row r="63" spans="1:58">
      <c r="G63" t="s">
        <v>105</v>
      </c>
      <c r="H63" s="73">
        <v>844.76</v>
      </c>
      <c r="I63" s="46">
        <v>231.94</v>
      </c>
      <c r="J63" s="46">
        <v>153.13999999999999</v>
      </c>
      <c r="K63" s="46">
        <v>116.01</v>
      </c>
      <c r="L63" s="46">
        <v>4.28</v>
      </c>
      <c r="M63" s="74">
        <v>0</v>
      </c>
      <c r="N63" s="73">
        <v>0</v>
      </c>
      <c r="O63" s="46">
        <v>50</v>
      </c>
      <c r="P63" s="46">
        <v>0</v>
      </c>
      <c r="Q63" s="46">
        <v>0</v>
      </c>
      <c r="R63" s="46">
        <v>0</v>
      </c>
      <c r="S63" s="74">
        <v>0</v>
      </c>
      <c r="W63">
        <v>144</v>
      </c>
      <c r="X63">
        <v>29</v>
      </c>
      <c r="Y63">
        <v>0</v>
      </c>
      <c r="Z63">
        <v>0</v>
      </c>
      <c r="AA63">
        <v>18.63</v>
      </c>
      <c r="AB63">
        <v>1.5</v>
      </c>
      <c r="AC63">
        <v>0</v>
      </c>
      <c r="AD63">
        <v>10.09</v>
      </c>
      <c r="AE63">
        <v>77.34</v>
      </c>
      <c r="AF63">
        <v>0</v>
      </c>
      <c r="AG63">
        <v>0</v>
      </c>
      <c r="AH63">
        <v>63.03</v>
      </c>
      <c r="AI63">
        <v>22.23</v>
      </c>
      <c r="AJ63">
        <v>50</v>
      </c>
      <c r="AK63">
        <v>0.87</v>
      </c>
      <c r="AL63">
        <v>62.84</v>
      </c>
      <c r="AM63">
        <v>0</v>
      </c>
      <c r="AN63">
        <v>100.05</v>
      </c>
      <c r="AO63">
        <v>20.3</v>
      </c>
      <c r="AP63">
        <v>48.34</v>
      </c>
      <c r="AQ63">
        <v>0</v>
      </c>
      <c r="AR63">
        <v>58.43</v>
      </c>
      <c r="AS63">
        <v>193.34</v>
      </c>
      <c r="AT63">
        <v>4.83</v>
      </c>
      <c r="AU63">
        <v>0</v>
      </c>
      <c r="AV63">
        <v>4.28</v>
      </c>
      <c r="AW63">
        <v>8.2200000000000006</v>
      </c>
      <c r="AX63">
        <v>30.62</v>
      </c>
      <c r="AY63">
        <v>142.1</v>
      </c>
      <c r="AZ63">
        <v>175.05</v>
      </c>
      <c r="BA63">
        <v>0</v>
      </c>
      <c r="BB63">
        <v>9.14</v>
      </c>
      <c r="BC63">
        <v>19.61</v>
      </c>
      <c r="BD63">
        <v>67.67</v>
      </c>
      <c r="BE63">
        <v>15.95</v>
      </c>
      <c r="BF63">
        <v>24.17</v>
      </c>
    </row>
    <row r="64" spans="1:58">
      <c r="G64" t="s">
        <v>106</v>
      </c>
      <c r="H64" s="73">
        <v>844.76</v>
      </c>
      <c r="I64" s="46">
        <v>231.94</v>
      </c>
      <c r="J64" s="46">
        <v>153.13999999999999</v>
      </c>
      <c r="K64" s="46">
        <v>116.01</v>
      </c>
      <c r="L64" s="46">
        <v>5.79</v>
      </c>
      <c r="M64" s="74">
        <v>0</v>
      </c>
      <c r="N64" s="73">
        <v>0</v>
      </c>
      <c r="O64" s="46">
        <v>50</v>
      </c>
      <c r="P64" s="46">
        <v>0</v>
      </c>
      <c r="Q64" s="46">
        <v>0</v>
      </c>
      <c r="R64" s="46">
        <v>0</v>
      </c>
      <c r="S64" s="74">
        <v>0</v>
      </c>
      <c r="W64">
        <v>144</v>
      </c>
      <c r="X64">
        <v>29</v>
      </c>
      <c r="Y64">
        <v>0</v>
      </c>
      <c r="Z64">
        <v>0</v>
      </c>
      <c r="AA64">
        <v>18.63</v>
      </c>
      <c r="AB64">
        <v>1.5</v>
      </c>
      <c r="AC64">
        <v>0</v>
      </c>
      <c r="AD64">
        <v>10.09</v>
      </c>
      <c r="AE64">
        <v>77.34</v>
      </c>
      <c r="AF64">
        <v>0</v>
      </c>
      <c r="AG64">
        <v>0</v>
      </c>
      <c r="AH64">
        <v>63.03</v>
      </c>
      <c r="AI64">
        <v>22.23</v>
      </c>
      <c r="AJ64">
        <v>50</v>
      </c>
      <c r="AK64">
        <v>0.87</v>
      </c>
      <c r="AL64">
        <v>62.84</v>
      </c>
      <c r="AM64">
        <v>0</v>
      </c>
      <c r="AN64">
        <v>100.05</v>
      </c>
      <c r="AO64">
        <v>20.3</v>
      </c>
      <c r="AP64">
        <v>48.34</v>
      </c>
      <c r="AQ64">
        <v>0</v>
      </c>
      <c r="AR64">
        <v>58.43</v>
      </c>
      <c r="AS64">
        <v>193.34</v>
      </c>
      <c r="AT64">
        <v>4.83</v>
      </c>
      <c r="AU64">
        <v>0</v>
      </c>
      <c r="AV64">
        <v>5.79</v>
      </c>
      <c r="AW64">
        <v>8.2200000000000006</v>
      </c>
      <c r="AX64">
        <v>30.62</v>
      </c>
      <c r="AY64">
        <v>142.1</v>
      </c>
      <c r="AZ64">
        <v>175.05</v>
      </c>
      <c r="BA64">
        <v>0</v>
      </c>
      <c r="BB64">
        <v>9.14</v>
      </c>
      <c r="BC64">
        <v>19.61</v>
      </c>
      <c r="BD64">
        <v>67.67</v>
      </c>
      <c r="BE64">
        <v>15.95</v>
      </c>
      <c r="BF64">
        <v>24.17</v>
      </c>
    </row>
    <row r="65" spans="7:58">
      <c r="G65" t="s">
        <v>107</v>
      </c>
      <c r="H65" s="73">
        <v>844.76</v>
      </c>
      <c r="I65" s="46">
        <v>231.94</v>
      </c>
      <c r="J65" s="46">
        <v>153.13999999999999</v>
      </c>
      <c r="K65" s="46">
        <v>116.01</v>
      </c>
      <c r="L65" s="46">
        <v>5.8</v>
      </c>
      <c r="M65" s="74">
        <v>0</v>
      </c>
      <c r="N65" s="73">
        <v>0</v>
      </c>
      <c r="O65" s="46">
        <v>50</v>
      </c>
      <c r="P65" s="46">
        <v>0</v>
      </c>
      <c r="Q65" s="46">
        <v>0</v>
      </c>
      <c r="R65" s="46">
        <v>0</v>
      </c>
      <c r="S65" s="74">
        <v>0</v>
      </c>
      <c r="W65">
        <v>144</v>
      </c>
      <c r="X65">
        <v>29</v>
      </c>
      <c r="Y65">
        <v>0</v>
      </c>
      <c r="Z65">
        <v>0</v>
      </c>
      <c r="AA65">
        <v>18.63</v>
      </c>
      <c r="AB65">
        <v>1.5</v>
      </c>
      <c r="AC65">
        <v>0</v>
      </c>
      <c r="AD65">
        <v>10.09</v>
      </c>
      <c r="AE65">
        <v>77.34</v>
      </c>
      <c r="AF65">
        <v>0</v>
      </c>
      <c r="AG65">
        <v>0</v>
      </c>
      <c r="AH65">
        <v>63.03</v>
      </c>
      <c r="AI65">
        <v>22.23</v>
      </c>
      <c r="AJ65">
        <v>50</v>
      </c>
      <c r="AK65">
        <v>0.87</v>
      </c>
      <c r="AL65">
        <v>62.84</v>
      </c>
      <c r="AM65">
        <v>0</v>
      </c>
      <c r="AN65">
        <v>100.05</v>
      </c>
      <c r="AO65">
        <v>20.3</v>
      </c>
      <c r="AP65">
        <v>48.34</v>
      </c>
      <c r="AQ65">
        <v>0</v>
      </c>
      <c r="AR65">
        <v>58.43</v>
      </c>
      <c r="AS65">
        <v>193.34</v>
      </c>
      <c r="AT65">
        <v>4.83</v>
      </c>
      <c r="AU65">
        <v>0</v>
      </c>
      <c r="AV65">
        <v>5.8</v>
      </c>
      <c r="AW65">
        <v>8.2200000000000006</v>
      </c>
      <c r="AX65">
        <v>30.62</v>
      </c>
      <c r="AY65">
        <v>142.1</v>
      </c>
      <c r="AZ65">
        <v>175.05</v>
      </c>
      <c r="BA65">
        <v>0</v>
      </c>
      <c r="BB65">
        <v>9.14</v>
      </c>
      <c r="BC65">
        <v>19.61</v>
      </c>
      <c r="BD65">
        <v>67.67</v>
      </c>
      <c r="BE65">
        <v>15.95</v>
      </c>
      <c r="BF65">
        <v>24.17</v>
      </c>
    </row>
    <row r="66" spans="7:58">
      <c r="G66" t="s">
        <v>108</v>
      </c>
      <c r="H66" s="73">
        <v>844.76</v>
      </c>
      <c r="I66" s="46">
        <v>231.94</v>
      </c>
      <c r="J66" s="46">
        <v>153.13999999999999</v>
      </c>
      <c r="K66" s="46">
        <v>116.01</v>
      </c>
      <c r="L66" s="46">
        <v>4.6900000000000004</v>
      </c>
      <c r="M66" s="74">
        <v>0</v>
      </c>
      <c r="N66" s="73">
        <v>0</v>
      </c>
      <c r="O66" s="46">
        <v>50</v>
      </c>
      <c r="P66" s="46">
        <v>0</v>
      </c>
      <c r="Q66" s="46">
        <v>0</v>
      </c>
      <c r="R66" s="46">
        <v>0</v>
      </c>
      <c r="S66" s="74">
        <v>0</v>
      </c>
      <c r="W66">
        <v>144</v>
      </c>
      <c r="X66">
        <v>29</v>
      </c>
      <c r="Y66">
        <v>0</v>
      </c>
      <c r="Z66">
        <v>0</v>
      </c>
      <c r="AA66">
        <v>18.63</v>
      </c>
      <c r="AB66">
        <v>1.5</v>
      </c>
      <c r="AC66">
        <v>0</v>
      </c>
      <c r="AD66">
        <v>10.09</v>
      </c>
      <c r="AE66">
        <v>77.34</v>
      </c>
      <c r="AF66">
        <v>0</v>
      </c>
      <c r="AG66">
        <v>0</v>
      </c>
      <c r="AH66">
        <v>63.03</v>
      </c>
      <c r="AI66">
        <v>22.23</v>
      </c>
      <c r="AJ66">
        <v>50</v>
      </c>
      <c r="AK66">
        <v>0.87</v>
      </c>
      <c r="AL66">
        <v>62.84</v>
      </c>
      <c r="AM66">
        <v>0</v>
      </c>
      <c r="AN66">
        <v>100.05</v>
      </c>
      <c r="AO66">
        <v>20.3</v>
      </c>
      <c r="AP66">
        <v>48.34</v>
      </c>
      <c r="AQ66">
        <v>0</v>
      </c>
      <c r="AR66">
        <v>58.43</v>
      </c>
      <c r="AS66">
        <v>193.34</v>
      </c>
      <c r="AT66">
        <v>4.83</v>
      </c>
      <c r="AU66">
        <v>0</v>
      </c>
      <c r="AV66">
        <v>4.6900000000000004</v>
      </c>
      <c r="AW66">
        <v>8.2200000000000006</v>
      </c>
      <c r="AX66">
        <v>30.62</v>
      </c>
      <c r="AY66">
        <v>142.1</v>
      </c>
      <c r="AZ66">
        <v>175.05</v>
      </c>
      <c r="BA66">
        <v>0</v>
      </c>
      <c r="BB66">
        <v>9.14</v>
      </c>
      <c r="BC66">
        <v>19.61</v>
      </c>
      <c r="BD66">
        <v>67.67</v>
      </c>
      <c r="BE66">
        <v>15.95</v>
      </c>
      <c r="BF66">
        <v>24.17</v>
      </c>
    </row>
    <row r="67" spans="7:58">
      <c r="G67" t="s">
        <v>109</v>
      </c>
      <c r="H67" s="73">
        <v>844.70999999999981</v>
      </c>
      <c r="I67" s="46">
        <v>231.94</v>
      </c>
      <c r="J67" s="46">
        <v>153.22999999999999</v>
      </c>
      <c r="K67" s="46">
        <v>116.01</v>
      </c>
      <c r="L67" s="46">
        <v>4.93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144</v>
      </c>
      <c r="X67">
        <v>29</v>
      </c>
      <c r="Y67">
        <v>0</v>
      </c>
      <c r="Z67">
        <v>0</v>
      </c>
      <c r="AA67">
        <v>18.63</v>
      </c>
      <c r="AB67">
        <v>1.5</v>
      </c>
      <c r="AC67">
        <v>0</v>
      </c>
      <c r="AD67">
        <v>10.09</v>
      </c>
      <c r="AE67">
        <v>77.34</v>
      </c>
      <c r="AF67">
        <v>0</v>
      </c>
      <c r="AG67">
        <v>0</v>
      </c>
      <c r="AH67">
        <v>63.03</v>
      </c>
      <c r="AI67">
        <v>22.23</v>
      </c>
      <c r="AJ67">
        <v>0</v>
      </c>
      <c r="AK67">
        <v>0.82</v>
      </c>
      <c r="AL67">
        <v>62.84</v>
      </c>
      <c r="AM67">
        <v>0</v>
      </c>
      <c r="AN67">
        <v>100.05</v>
      </c>
      <c r="AO67">
        <v>20.3</v>
      </c>
      <c r="AP67">
        <v>48.34</v>
      </c>
      <c r="AQ67">
        <v>0</v>
      </c>
      <c r="AR67">
        <v>58.43</v>
      </c>
      <c r="AS67">
        <v>193.34</v>
      </c>
      <c r="AT67">
        <v>4.83</v>
      </c>
      <c r="AU67">
        <v>0</v>
      </c>
      <c r="AV67">
        <v>4.93</v>
      </c>
      <c r="AW67">
        <v>8.2200000000000006</v>
      </c>
      <c r="AX67">
        <v>30.62</v>
      </c>
      <c r="AY67">
        <v>142.1</v>
      </c>
      <c r="AZ67">
        <v>175.05</v>
      </c>
      <c r="BA67">
        <v>0</v>
      </c>
      <c r="BB67">
        <v>9.23</v>
      </c>
      <c r="BC67">
        <v>19.61</v>
      </c>
      <c r="BD67">
        <v>67.67</v>
      </c>
      <c r="BE67">
        <v>15.95</v>
      </c>
      <c r="BF67">
        <v>24.17</v>
      </c>
    </row>
    <row r="68" spans="7:58">
      <c r="G68" t="s">
        <v>110</v>
      </c>
      <c r="H68" s="73">
        <v>844.70999999999981</v>
      </c>
      <c r="I68" s="46">
        <v>231.94</v>
      </c>
      <c r="J68" s="46">
        <v>153.22999999999999</v>
      </c>
      <c r="K68" s="46">
        <v>116.01</v>
      </c>
      <c r="L68" s="46">
        <v>3.82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144</v>
      </c>
      <c r="X68">
        <v>29</v>
      </c>
      <c r="Y68">
        <v>0</v>
      </c>
      <c r="Z68">
        <v>0</v>
      </c>
      <c r="AA68">
        <v>18.63</v>
      </c>
      <c r="AB68">
        <v>1.5</v>
      </c>
      <c r="AC68">
        <v>0</v>
      </c>
      <c r="AD68">
        <v>10.09</v>
      </c>
      <c r="AE68">
        <v>77.34</v>
      </c>
      <c r="AF68">
        <v>0</v>
      </c>
      <c r="AG68">
        <v>0</v>
      </c>
      <c r="AH68">
        <v>63.03</v>
      </c>
      <c r="AI68">
        <v>22.23</v>
      </c>
      <c r="AJ68">
        <v>0</v>
      </c>
      <c r="AK68">
        <v>0.82</v>
      </c>
      <c r="AL68">
        <v>62.84</v>
      </c>
      <c r="AM68">
        <v>0</v>
      </c>
      <c r="AN68">
        <v>100.05</v>
      </c>
      <c r="AO68">
        <v>20.3</v>
      </c>
      <c r="AP68">
        <v>48.34</v>
      </c>
      <c r="AQ68">
        <v>0</v>
      </c>
      <c r="AR68">
        <v>58.43</v>
      </c>
      <c r="AS68">
        <v>193.34</v>
      </c>
      <c r="AT68">
        <v>4.83</v>
      </c>
      <c r="AU68">
        <v>0</v>
      </c>
      <c r="AV68">
        <v>3.82</v>
      </c>
      <c r="AW68">
        <v>8.2200000000000006</v>
      </c>
      <c r="AX68">
        <v>30.62</v>
      </c>
      <c r="AY68">
        <v>142.1</v>
      </c>
      <c r="AZ68">
        <v>175.05</v>
      </c>
      <c r="BA68">
        <v>0</v>
      </c>
      <c r="BB68">
        <v>9.23</v>
      </c>
      <c r="BC68">
        <v>19.61</v>
      </c>
      <c r="BD68">
        <v>67.67</v>
      </c>
      <c r="BE68">
        <v>15.95</v>
      </c>
      <c r="BF68">
        <v>24.17</v>
      </c>
    </row>
    <row r="69" spans="7:58">
      <c r="G69" t="s">
        <v>111</v>
      </c>
      <c r="H69" s="73">
        <v>844.70999999999981</v>
      </c>
      <c r="I69" s="46">
        <v>231.94</v>
      </c>
      <c r="J69" s="46">
        <v>153.22999999999999</v>
      </c>
      <c r="K69" s="46">
        <v>116.01</v>
      </c>
      <c r="L69" s="46">
        <v>3.6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144</v>
      </c>
      <c r="X69">
        <v>29</v>
      </c>
      <c r="Y69">
        <v>0</v>
      </c>
      <c r="Z69">
        <v>0</v>
      </c>
      <c r="AA69">
        <v>18.63</v>
      </c>
      <c r="AB69">
        <v>1.5</v>
      </c>
      <c r="AC69">
        <v>0</v>
      </c>
      <c r="AD69">
        <v>10.09</v>
      </c>
      <c r="AE69">
        <v>77.34</v>
      </c>
      <c r="AF69">
        <v>0</v>
      </c>
      <c r="AG69">
        <v>0</v>
      </c>
      <c r="AH69">
        <v>63.03</v>
      </c>
      <c r="AI69">
        <v>22.23</v>
      </c>
      <c r="AJ69">
        <v>0</v>
      </c>
      <c r="AK69">
        <v>0.82</v>
      </c>
      <c r="AL69">
        <v>62.84</v>
      </c>
      <c r="AM69">
        <v>0</v>
      </c>
      <c r="AN69">
        <v>100.05</v>
      </c>
      <c r="AO69">
        <v>20.3</v>
      </c>
      <c r="AP69">
        <v>48.34</v>
      </c>
      <c r="AQ69">
        <v>0</v>
      </c>
      <c r="AR69">
        <v>58.43</v>
      </c>
      <c r="AS69">
        <v>193.34</v>
      </c>
      <c r="AT69">
        <v>4.83</v>
      </c>
      <c r="AU69">
        <v>0</v>
      </c>
      <c r="AV69">
        <v>3.6</v>
      </c>
      <c r="AW69">
        <v>8.2200000000000006</v>
      </c>
      <c r="AX69">
        <v>30.62</v>
      </c>
      <c r="AY69">
        <v>142.1</v>
      </c>
      <c r="AZ69">
        <v>175.05</v>
      </c>
      <c r="BA69">
        <v>0</v>
      </c>
      <c r="BB69">
        <v>9.23</v>
      </c>
      <c r="BC69">
        <v>19.61</v>
      </c>
      <c r="BD69">
        <v>67.67</v>
      </c>
      <c r="BE69">
        <v>15.95</v>
      </c>
      <c r="BF69">
        <v>24.17</v>
      </c>
    </row>
    <row r="70" spans="7:58">
      <c r="G70" t="s">
        <v>112</v>
      </c>
      <c r="H70" s="73">
        <v>844.70999999999981</v>
      </c>
      <c r="I70" s="46">
        <v>231.94</v>
      </c>
      <c r="J70" s="46">
        <v>153.22999999999999</v>
      </c>
      <c r="K70" s="46">
        <v>116.01</v>
      </c>
      <c r="L70" s="46">
        <v>2.9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144</v>
      </c>
      <c r="X70">
        <v>29</v>
      </c>
      <c r="Y70">
        <v>0</v>
      </c>
      <c r="Z70">
        <v>0</v>
      </c>
      <c r="AA70">
        <v>18.63</v>
      </c>
      <c r="AB70">
        <v>1.5</v>
      </c>
      <c r="AC70">
        <v>0</v>
      </c>
      <c r="AD70">
        <v>10.09</v>
      </c>
      <c r="AE70">
        <v>77.34</v>
      </c>
      <c r="AF70">
        <v>0</v>
      </c>
      <c r="AG70">
        <v>0</v>
      </c>
      <c r="AH70">
        <v>63.03</v>
      </c>
      <c r="AI70">
        <v>22.23</v>
      </c>
      <c r="AJ70">
        <v>0</v>
      </c>
      <c r="AK70">
        <v>0.82</v>
      </c>
      <c r="AL70">
        <v>62.84</v>
      </c>
      <c r="AM70">
        <v>0</v>
      </c>
      <c r="AN70">
        <v>100.05</v>
      </c>
      <c r="AO70">
        <v>20.3</v>
      </c>
      <c r="AP70">
        <v>48.34</v>
      </c>
      <c r="AQ70">
        <v>0</v>
      </c>
      <c r="AR70">
        <v>58.43</v>
      </c>
      <c r="AS70">
        <v>193.34</v>
      </c>
      <c r="AT70">
        <v>4.83</v>
      </c>
      <c r="AU70">
        <v>0</v>
      </c>
      <c r="AV70">
        <v>2.9</v>
      </c>
      <c r="AW70">
        <v>8.2200000000000006</v>
      </c>
      <c r="AX70">
        <v>30.62</v>
      </c>
      <c r="AY70">
        <v>142.1</v>
      </c>
      <c r="AZ70">
        <v>175.05</v>
      </c>
      <c r="BA70">
        <v>0</v>
      </c>
      <c r="BB70">
        <v>9.23</v>
      </c>
      <c r="BC70">
        <v>19.61</v>
      </c>
      <c r="BD70">
        <v>67.67</v>
      </c>
      <c r="BE70">
        <v>15.95</v>
      </c>
      <c r="BF70">
        <v>24.17</v>
      </c>
    </row>
    <row r="71" spans="7:58">
      <c r="G71" t="s">
        <v>113</v>
      </c>
      <c r="H71" s="73">
        <v>844.70999999999981</v>
      </c>
      <c r="I71" s="46">
        <v>173.51</v>
      </c>
      <c r="J71" s="46">
        <v>153.32</v>
      </c>
      <c r="K71" s="46">
        <v>62.84</v>
      </c>
      <c r="L71" s="46">
        <v>2.2400000000000002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144</v>
      </c>
      <c r="X71">
        <v>0</v>
      </c>
      <c r="Y71">
        <v>0</v>
      </c>
      <c r="Z71">
        <v>0</v>
      </c>
      <c r="AA71">
        <v>18.63</v>
      </c>
      <c r="AB71">
        <v>1.5</v>
      </c>
      <c r="AC71">
        <v>0</v>
      </c>
      <c r="AD71">
        <v>10.09</v>
      </c>
      <c r="AE71">
        <v>77.34</v>
      </c>
      <c r="AF71">
        <v>0</v>
      </c>
      <c r="AG71">
        <v>0</v>
      </c>
      <c r="AH71">
        <v>63.03</v>
      </c>
      <c r="AI71">
        <v>22.23</v>
      </c>
      <c r="AJ71">
        <v>0</v>
      </c>
      <c r="AK71">
        <v>0.82</v>
      </c>
      <c r="AL71">
        <v>62.84</v>
      </c>
      <c r="AM71">
        <v>0</v>
      </c>
      <c r="AN71">
        <v>100.05</v>
      </c>
      <c r="AO71">
        <v>20.3</v>
      </c>
      <c r="AP71">
        <v>48.34</v>
      </c>
      <c r="AQ71">
        <v>0</v>
      </c>
      <c r="AR71">
        <v>0</v>
      </c>
      <c r="AS71">
        <v>193.34</v>
      </c>
      <c r="AT71">
        <v>4.83</v>
      </c>
      <c r="AU71">
        <v>0</v>
      </c>
      <c r="AV71">
        <v>2.2400000000000002</v>
      </c>
      <c r="AW71">
        <v>0</v>
      </c>
      <c r="AX71">
        <v>30.62</v>
      </c>
      <c r="AY71">
        <v>142.1</v>
      </c>
      <c r="AZ71">
        <v>175.05</v>
      </c>
      <c r="BA71">
        <v>0</v>
      </c>
      <c r="BB71">
        <v>9.32</v>
      </c>
      <c r="BC71">
        <v>19.61</v>
      </c>
      <c r="BD71">
        <v>67.67</v>
      </c>
      <c r="BE71">
        <v>0</v>
      </c>
      <c r="BF71">
        <v>24.17</v>
      </c>
    </row>
    <row r="72" spans="7:58">
      <c r="G72" t="s">
        <v>114</v>
      </c>
      <c r="H72" s="73">
        <v>844.70999999999981</v>
      </c>
      <c r="I72" s="46">
        <v>173.51</v>
      </c>
      <c r="J72" s="46">
        <v>153.32</v>
      </c>
      <c r="K72" s="46">
        <v>62.84</v>
      </c>
      <c r="L72" s="46">
        <v>1.62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144</v>
      </c>
      <c r="X72">
        <v>0</v>
      </c>
      <c r="Y72">
        <v>0</v>
      </c>
      <c r="Z72">
        <v>0</v>
      </c>
      <c r="AA72">
        <v>18.63</v>
      </c>
      <c r="AB72">
        <v>1.5</v>
      </c>
      <c r="AC72">
        <v>0</v>
      </c>
      <c r="AD72">
        <v>10.09</v>
      </c>
      <c r="AE72">
        <v>77.34</v>
      </c>
      <c r="AF72">
        <v>0</v>
      </c>
      <c r="AG72">
        <v>0</v>
      </c>
      <c r="AH72">
        <v>63.03</v>
      </c>
      <c r="AI72">
        <v>22.23</v>
      </c>
      <c r="AJ72">
        <v>0</v>
      </c>
      <c r="AK72">
        <v>0.82</v>
      </c>
      <c r="AL72">
        <v>62.84</v>
      </c>
      <c r="AM72">
        <v>0</v>
      </c>
      <c r="AN72">
        <v>100.05</v>
      </c>
      <c r="AO72">
        <v>20.3</v>
      </c>
      <c r="AP72">
        <v>48.34</v>
      </c>
      <c r="AQ72">
        <v>0</v>
      </c>
      <c r="AR72">
        <v>0</v>
      </c>
      <c r="AS72">
        <v>193.34</v>
      </c>
      <c r="AT72">
        <v>4.83</v>
      </c>
      <c r="AU72">
        <v>0</v>
      </c>
      <c r="AV72">
        <v>1.62</v>
      </c>
      <c r="AW72">
        <v>0</v>
      </c>
      <c r="AX72">
        <v>30.62</v>
      </c>
      <c r="AY72">
        <v>142.1</v>
      </c>
      <c r="AZ72">
        <v>175.05</v>
      </c>
      <c r="BA72">
        <v>0</v>
      </c>
      <c r="BB72">
        <v>9.32</v>
      </c>
      <c r="BC72">
        <v>19.61</v>
      </c>
      <c r="BD72">
        <v>67.67</v>
      </c>
      <c r="BE72">
        <v>0</v>
      </c>
      <c r="BF72">
        <v>24.17</v>
      </c>
    </row>
    <row r="73" spans="7:58">
      <c r="G73" t="s">
        <v>115</v>
      </c>
      <c r="H73" s="73">
        <v>844.70999999999981</v>
      </c>
      <c r="I73" s="46">
        <v>173.51</v>
      </c>
      <c r="J73" s="46">
        <v>153.32</v>
      </c>
      <c r="K73" s="46">
        <v>62.84</v>
      </c>
      <c r="L73" s="46">
        <v>1.0900000000000001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144</v>
      </c>
      <c r="X73">
        <v>0</v>
      </c>
      <c r="Y73">
        <v>0</v>
      </c>
      <c r="Z73">
        <v>0</v>
      </c>
      <c r="AA73">
        <v>18.63</v>
      </c>
      <c r="AB73">
        <v>1.5</v>
      </c>
      <c r="AC73">
        <v>0</v>
      </c>
      <c r="AD73">
        <v>10.09</v>
      </c>
      <c r="AE73">
        <v>77.34</v>
      </c>
      <c r="AF73">
        <v>0</v>
      </c>
      <c r="AG73">
        <v>0</v>
      </c>
      <c r="AH73">
        <v>63.03</v>
      </c>
      <c r="AI73">
        <v>22.23</v>
      </c>
      <c r="AJ73">
        <v>0</v>
      </c>
      <c r="AK73">
        <v>0.82</v>
      </c>
      <c r="AL73">
        <v>62.84</v>
      </c>
      <c r="AM73">
        <v>0</v>
      </c>
      <c r="AN73">
        <v>100.05</v>
      </c>
      <c r="AO73">
        <v>20.3</v>
      </c>
      <c r="AP73">
        <v>48.34</v>
      </c>
      <c r="AQ73">
        <v>0</v>
      </c>
      <c r="AR73">
        <v>0</v>
      </c>
      <c r="AS73">
        <v>193.34</v>
      </c>
      <c r="AT73">
        <v>4.83</v>
      </c>
      <c r="AU73">
        <v>0</v>
      </c>
      <c r="AV73">
        <v>1.0900000000000001</v>
      </c>
      <c r="AW73">
        <v>0</v>
      </c>
      <c r="AX73">
        <v>30.62</v>
      </c>
      <c r="AY73">
        <v>142.1</v>
      </c>
      <c r="AZ73">
        <v>175.05</v>
      </c>
      <c r="BA73">
        <v>0</v>
      </c>
      <c r="BB73">
        <v>9.32</v>
      </c>
      <c r="BC73">
        <v>19.61</v>
      </c>
      <c r="BD73">
        <v>67.67</v>
      </c>
      <c r="BE73">
        <v>0</v>
      </c>
      <c r="BF73">
        <v>24.17</v>
      </c>
    </row>
    <row r="74" spans="7:58">
      <c r="G74" t="s">
        <v>116</v>
      </c>
      <c r="H74" s="73">
        <v>844.70999999999981</v>
      </c>
      <c r="I74" s="46">
        <v>173.51</v>
      </c>
      <c r="J74" s="46">
        <v>153.32</v>
      </c>
      <c r="K74" s="46">
        <v>62.84</v>
      </c>
      <c r="L74" s="46">
        <v>0.67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144</v>
      </c>
      <c r="X74">
        <v>0</v>
      </c>
      <c r="Y74">
        <v>0</v>
      </c>
      <c r="Z74">
        <v>0</v>
      </c>
      <c r="AA74">
        <v>18.63</v>
      </c>
      <c r="AB74">
        <v>1.5</v>
      </c>
      <c r="AC74">
        <v>0</v>
      </c>
      <c r="AD74">
        <v>10.09</v>
      </c>
      <c r="AE74">
        <v>77.34</v>
      </c>
      <c r="AF74">
        <v>0</v>
      </c>
      <c r="AG74">
        <v>0</v>
      </c>
      <c r="AH74">
        <v>63.03</v>
      </c>
      <c r="AI74">
        <v>22.23</v>
      </c>
      <c r="AJ74">
        <v>0</v>
      </c>
      <c r="AK74">
        <v>0.82</v>
      </c>
      <c r="AL74">
        <v>62.84</v>
      </c>
      <c r="AM74">
        <v>0</v>
      </c>
      <c r="AN74">
        <v>100.05</v>
      </c>
      <c r="AO74">
        <v>20.3</v>
      </c>
      <c r="AP74">
        <v>48.34</v>
      </c>
      <c r="AQ74">
        <v>0</v>
      </c>
      <c r="AR74">
        <v>0</v>
      </c>
      <c r="AS74">
        <v>193.34</v>
      </c>
      <c r="AT74">
        <v>4.83</v>
      </c>
      <c r="AU74">
        <v>0</v>
      </c>
      <c r="AV74">
        <v>0.67</v>
      </c>
      <c r="AW74">
        <v>0</v>
      </c>
      <c r="AX74">
        <v>30.62</v>
      </c>
      <c r="AY74">
        <v>142.1</v>
      </c>
      <c r="AZ74">
        <v>175.05</v>
      </c>
      <c r="BA74">
        <v>0</v>
      </c>
      <c r="BB74">
        <v>9.32</v>
      </c>
      <c r="BC74">
        <v>19.61</v>
      </c>
      <c r="BD74">
        <v>67.67</v>
      </c>
      <c r="BE74">
        <v>0</v>
      </c>
      <c r="BF74">
        <v>24.17</v>
      </c>
    </row>
    <row r="75" spans="7:58">
      <c r="G75" t="s">
        <v>117</v>
      </c>
      <c r="H75" s="73">
        <v>820.53999999999985</v>
      </c>
      <c r="I75" s="46">
        <v>209.98000000000002</v>
      </c>
      <c r="J75" s="46">
        <v>153.41999999999999</v>
      </c>
      <c r="K75" s="46">
        <v>62.84</v>
      </c>
      <c r="L75" s="46">
        <v>0.3</v>
      </c>
      <c r="M75" s="74">
        <v>0</v>
      </c>
      <c r="N75" s="73">
        <v>0</v>
      </c>
      <c r="O75" s="46">
        <v>36</v>
      </c>
      <c r="P75" s="46">
        <v>0</v>
      </c>
      <c r="Q75" s="46">
        <v>0</v>
      </c>
      <c r="R75" s="46">
        <v>0</v>
      </c>
      <c r="S75" s="74">
        <v>0</v>
      </c>
      <c r="W75">
        <v>144</v>
      </c>
      <c r="X75">
        <v>0</v>
      </c>
      <c r="Y75">
        <v>36</v>
      </c>
      <c r="Z75">
        <v>0</v>
      </c>
      <c r="AA75">
        <v>18.63</v>
      </c>
      <c r="AB75">
        <v>1.5</v>
      </c>
      <c r="AC75">
        <v>0</v>
      </c>
      <c r="AD75">
        <v>10.09</v>
      </c>
      <c r="AE75">
        <v>77.34</v>
      </c>
      <c r="AF75">
        <v>0</v>
      </c>
      <c r="AG75">
        <v>0</v>
      </c>
      <c r="AH75">
        <v>63.03</v>
      </c>
      <c r="AI75">
        <v>22.23</v>
      </c>
      <c r="AJ75">
        <v>0</v>
      </c>
      <c r="AK75">
        <v>0.82</v>
      </c>
      <c r="AL75">
        <v>62.84</v>
      </c>
      <c r="AM75">
        <v>0</v>
      </c>
      <c r="AN75">
        <v>100.05</v>
      </c>
      <c r="AO75">
        <v>20.3</v>
      </c>
      <c r="AP75">
        <v>48.34</v>
      </c>
      <c r="AQ75">
        <v>0</v>
      </c>
      <c r="AR75">
        <v>0</v>
      </c>
      <c r="AS75">
        <v>193.34</v>
      </c>
      <c r="AT75">
        <v>4.83</v>
      </c>
      <c r="AU75">
        <v>36.47</v>
      </c>
      <c r="AV75">
        <v>0.3</v>
      </c>
      <c r="AW75">
        <v>0</v>
      </c>
      <c r="AX75">
        <v>30.62</v>
      </c>
      <c r="AY75">
        <v>142.1</v>
      </c>
      <c r="AZ75">
        <v>175.05</v>
      </c>
      <c r="BA75">
        <v>0</v>
      </c>
      <c r="BB75">
        <v>9.42</v>
      </c>
      <c r="BC75">
        <v>19.61</v>
      </c>
      <c r="BD75">
        <v>67.67</v>
      </c>
      <c r="BE75">
        <v>0</v>
      </c>
      <c r="BF75">
        <v>0</v>
      </c>
    </row>
    <row r="76" spans="7:58">
      <c r="G76" t="s">
        <v>118</v>
      </c>
      <c r="H76" s="73">
        <v>820.53999999999985</v>
      </c>
      <c r="I76" s="46">
        <v>209.98000000000002</v>
      </c>
      <c r="J76" s="46">
        <v>153.41999999999999</v>
      </c>
      <c r="K76" s="46">
        <v>62.84</v>
      </c>
      <c r="L76" s="46">
        <v>0</v>
      </c>
      <c r="M76" s="74">
        <v>0</v>
      </c>
      <c r="N76" s="73">
        <v>0</v>
      </c>
      <c r="O76" s="46">
        <v>36</v>
      </c>
      <c r="P76" s="46">
        <v>0</v>
      </c>
      <c r="Q76" s="46">
        <v>0</v>
      </c>
      <c r="R76" s="46">
        <v>0</v>
      </c>
      <c r="S76" s="74">
        <v>0</v>
      </c>
      <c r="W76">
        <v>144</v>
      </c>
      <c r="X76">
        <v>0</v>
      </c>
      <c r="Y76">
        <v>36</v>
      </c>
      <c r="Z76">
        <v>0</v>
      </c>
      <c r="AA76">
        <v>18.63</v>
      </c>
      <c r="AB76">
        <v>1.5</v>
      </c>
      <c r="AC76">
        <v>0</v>
      </c>
      <c r="AD76">
        <v>10.09</v>
      </c>
      <c r="AE76">
        <v>77.34</v>
      </c>
      <c r="AF76">
        <v>0</v>
      </c>
      <c r="AG76">
        <v>0</v>
      </c>
      <c r="AH76">
        <v>63.03</v>
      </c>
      <c r="AI76">
        <v>22.23</v>
      </c>
      <c r="AJ76">
        <v>0</v>
      </c>
      <c r="AK76">
        <v>0.82</v>
      </c>
      <c r="AL76">
        <v>62.84</v>
      </c>
      <c r="AM76">
        <v>0</v>
      </c>
      <c r="AN76">
        <v>100.05</v>
      </c>
      <c r="AO76">
        <v>20.3</v>
      </c>
      <c r="AP76">
        <v>48.34</v>
      </c>
      <c r="AQ76">
        <v>0</v>
      </c>
      <c r="AR76">
        <v>0</v>
      </c>
      <c r="AS76">
        <v>193.34</v>
      </c>
      <c r="AT76">
        <v>4.83</v>
      </c>
      <c r="AU76">
        <v>36.47</v>
      </c>
      <c r="AV76">
        <v>0</v>
      </c>
      <c r="AW76">
        <v>0</v>
      </c>
      <c r="AX76">
        <v>30.62</v>
      </c>
      <c r="AY76">
        <v>142.1</v>
      </c>
      <c r="AZ76">
        <v>175.05</v>
      </c>
      <c r="BA76">
        <v>0</v>
      </c>
      <c r="BB76">
        <v>9.42</v>
      </c>
      <c r="BC76">
        <v>19.61</v>
      </c>
      <c r="BD76">
        <v>67.67</v>
      </c>
      <c r="BE76">
        <v>0</v>
      </c>
      <c r="BF76">
        <v>0</v>
      </c>
    </row>
    <row r="77" spans="7:58">
      <c r="G77" t="s">
        <v>119</v>
      </c>
      <c r="H77" s="73">
        <v>820.53999999999985</v>
      </c>
      <c r="I77" s="46">
        <v>209.98000000000002</v>
      </c>
      <c r="J77" s="46">
        <v>153.41999999999999</v>
      </c>
      <c r="K77" s="46">
        <v>62.84</v>
      </c>
      <c r="L77" s="46">
        <v>0</v>
      </c>
      <c r="M77" s="74">
        <v>0</v>
      </c>
      <c r="N77" s="73">
        <v>0</v>
      </c>
      <c r="O77" s="46">
        <v>36</v>
      </c>
      <c r="P77" s="46">
        <v>0</v>
      </c>
      <c r="Q77" s="46">
        <v>0</v>
      </c>
      <c r="R77" s="46">
        <v>0</v>
      </c>
      <c r="S77" s="74">
        <v>0</v>
      </c>
      <c r="W77">
        <v>144</v>
      </c>
      <c r="X77">
        <v>0</v>
      </c>
      <c r="Y77">
        <v>36</v>
      </c>
      <c r="Z77">
        <v>0</v>
      </c>
      <c r="AA77">
        <v>18.63</v>
      </c>
      <c r="AB77">
        <v>1.5</v>
      </c>
      <c r="AC77">
        <v>0</v>
      </c>
      <c r="AD77">
        <v>10.09</v>
      </c>
      <c r="AE77">
        <v>77.34</v>
      </c>
      <c r="AF77">
        <v>0</v>
      </c>
      <c r="AG77">
        <v>0</v>
      </c>
      <c r="AH77">
        <v>63.03</v>
      </c>
      <c r="AI77">
        <v>22.23</v>
      </c>
      <c r="AJ77">
        <v>0</v>
      </c>
      <c r="AK77">
        <v>0.82</v>
      </c>
      <c r="AL77">
        <v>62.84</v>
      </c>
      <c r="AM77">
        <v>0</v>
      </c>
      <c r="AN77">
        <v>100.05</v>
      </c>
      <c r="AO77">
        <v>20.3</v>
      </c>
      <c r="AP77">
        <v>48.34</v>
      </c>
      <c r="AQ77">
        <v>0</v>
      </c>
      <c r="AR77">
        <v>0</v>
      </c>
      <c r="AS77">
        <v>193.34</v>
      </c>
      <c r="AT77">
        <v>4.83</v>
      </c>
      <c r="AU77">
        <v>36.47</v>
      </c>
      <c r="AV77">
        <v>0</v>
      </c>
      <c r="AW77">
        <v>0</v>
      </c>
      <c r="AX77">
        <v>30.62</v>
      </c>
      <c r="AY77">
        <v>142.1</v>
      </c>
      <c r="AZ77">
        <v>175.05</v>
      </c>
      <c r="BA77">
        <v>0</v>
      </c>
      <c r="BB77">
        <v>9.42</v>
      </c>
      <c r="BC77">
        <v>19.61</v>
      </c>
      <c r="BD77">
        <v>67.67</v>
      </c>
      <c r="BE77">
        <v>0</v>
      </c>
      <c r="BF77">
        <v>0</v>
      </c>
    </row>
    <row r="78" spans="7:58">
      <c r="G78" t="s">
        <v>120</v>
      </c>
      <c r="H78" s="73">
        <v>820.53999999999985</v>
      </c>
      <c r="I78" s="46">
        <v>209.98000000000002</v>
      </c>
      <c r="J78" s="46">
        <v>153.41999999999999</v>
      </c>
      <c r="K78" s="46">
        <v>62.84</v>
      </c>
      <c r="L78" s="46">
        <v>0</v>
      </c>
      <c r="M78" s="74">
        <v>0</v>
      </c>
      <c r="N78" s="73">
        <v>0</v>
      </c>
      <c r="O78" s="46">
        <v>36</v>
      </c>
      <c r="P78" s="46">
        <v>0</v>
      </c>
      <c r="Q78" s="46">
        <v>0</v>
      </c>
      <c r="R78" s="46">
        <v>0</v>
      </c>
      <c r="S78" s="74">
        <v>0</v>
      </c>
      <c r="W78">
        <v>144</v>
      </c>
      <c r="X78">
        <v>0</v>
      </c>
      <c r="Y78">
        <v>36</v>
      </c>
      <c r="Z78">
        <v>0</v>
      </c>
      <c r="AA78">
        <v>18.63</v>
      </c>
      <c r="AB78">
        <v>1.5</v>
      </c>
      <c r="AC78">
        <v>0</v>
      </c>
      <c r="AD78">
        <v>10.09</v>
      </c>
      <c r="AE78">
        <v>77.34</v>
      </c>
      <c r="AF78">
        <v>0</v>
      </c>
      <c r="AG78">
        <v>0</v>
      </c>
      <c r="AH78">
        <v>63.03</v>
      </c>
      <c r="AI78">
        <v>22.23</v>
      </c>
      <c r="AJ78">
        <v>0</v>
      </c>
      <c r="AK78">
        <v>0.82</v>
      </c>
      <c r="AL78">
        <v>62.84</v>
      </c>
      <c r="AM78">
        <v>0</v>
      </c>
      <c r="AN78">
        <v>100.05</v>
      </c>
      <c r="AO78">
        <v>20.3</v>
      </c>
      <c r="AP78">
        <v>48.34</v>
      </c>
      <c r="AQ78">
        <v>0</v>
      </c>
      <c r="AR78">
        <v>0</v>
      </c>
      <c r="AS78">
        <v>193.34</v>
      </c>
      <c r="AT78">
        <v>4.83</v>
      </c>
      <c r="AU78">
        <v>36.47</v>
      </c>
      <c r="AV78">
        <v>0</v>
      </c>
      <c r="AW78">
        <v>0</v>
      </c>
      <c r="AX78">
        <v>30.62</v>
      </c>
      <c r="AY78">
        <v>142.1</v>
      </c>
      <c r="AZ78">
        <v>175.05</v>
      </c>
      <c r="BA78">
        <v>0</v>
      </c>
      <c r="BB78">
        <v>9.42</v>
      </c>
      <c r="BC78">
        <v>19.61</v>
      </c>
      <c r="BD78">
        <v>67.67</v>
      </c>
      <c r="BE78">
        <v>0</v>
      </c>
      <c r="BF78">
        <v>0</v>
      </c>
    </row>
    <row r="79" spans="7:58">
      <c r="G79" t="s">
        <v>121</v>
      </c>
      <c r="H79" s="73">
        <v>868.88</v>
      </c>
      <c r="I79" s="46">
        <v>209.98000000000002</v>
      </c>
      <c r="J79" s="46">
        <v>153.5</v>
      </c>
      <c r="K79" s="46">
        <v>62.84</v>
      </c>
      <c r="L79" s="46">
        <v>0</v>
      </c>
      <c r="M79" s="74">
        <v>0</v>
      </c>
      <c r="N79" s="73">
        <v>0</v>
      </c>
      <c r="O79" s="46">
        <v>36</v>
      </c>
      <c r="P79" s="46">
        <v>0</v>
      </c>
      <c r="Q79" s="46">
        <v>0</v>
      </c>
      <c r="R79" s="46">
        <v>0</v>
      </c>
      <c r="S79" s="74">
        <v>0</v>
      </c>
      <c r="W79">
        <v>144</v>
      </c>
      <c r="X79">
        <v>0</v>
      </c>
      <c r="Y79">
        <v>36</v>
      </c>
      <c r="Z79">
        <v>0</v>
      </c>
      <c r="AA79">
        <v>18.63</v>
      </c>
      <c r="AB79">
        <v>1.5</v>
      </c>
      <c r="AC79">
        <v>48.34</v>
      </c>
      <c r="AD79">
        <v>10.09</v>
      </c>
      <c r="AE79">
        <v>77.34</v>
      </c>
      <c r="AF79">
        <v>0</v>
      </c>
      <c r="AG79">
        <v>0</v>
      </c>
      <c r="AH79">
        <v>63.03</v>
      </c>
      <c r="AI79">
        <v>22.23</v>
      </c>
      <c r="AJ79">
        <v>0</v>
      </c>
      <c r="AK79">
        <v>0.82</v>
      </c>
      <c r="AL79">
        <v>62.84</v>
      </c>
      <c r="AM79">
        <v>0</v>
      </c>
      <c r="AN79">
        <v>100.05</v>
      </c>
      <c r="AO79">
        <v>20.3</v>
      </c>
      <c r="AP79">
        <v>48.34</v>
      </c>
      <c r="AQ79">
        <v>0</v>
      </c>
      <c r="AR79">
        <v>0</v>
      </c>
      <c r="AS79">
        <v>193.34</v>
      </c>
      <c r="AT79">
        <v>4.83</v>
      </c>
      <c r="AU79">
        <v>36.47</v>
      </c>
      <c r="AV79">
        <v>0</v>
      </c>
      <c r="AW79">
        <v>0</v>
      </c>
      <c r="AX79">
        <v>30.62</v>
      </c>
      <c r="AY79">
        <v>142.1</v>
      </c>
      <c r="AZ79">
        <v>175.05</v>
      </c>
      <c r="BA79">
        <v>0</v>
      </c>
      <c r="BB79">
        <v>9.5</v>
      </c>
      <c r="BC79">
        <v>19.61</v>
      </c>
      <c r="BD79">
        <v>67.67</v>
      </c>
      <c r="BE79">
        <v>0</v>
      </c>
      <c r="BF79">
        <v>0</v>
      </c>
    </row>
    <row r="80" spans="7:58">
      <c r="G80" t="s">
        <v>122</v>
      </c>
      <c r="H80" s="73">
        <v>868.88</v>
      </c>
      <c r="I80" s="46">
        <v>209.98000000000002</v>
      </c>
      <c r="J80" s="46">
        <v>153.5</v>
      </c>
      <c r="K80" s="46">
        <v>62.84</v>
      </c>
      <c r="L80" s="46">
        <v>0</v>
      </c>
      <c r="M80" s="74">
        <v>0</v>
      </c>
      <c r="N80" s="73">
        <v>0</v>
      </c>
      <c r="O80" s="46">
        <v>36</v>
      </c>
      <c r="P80" s="46">
        <v>0</v>
      </c>
      <c r="Q80" s="46">
        <v>0</v>
      </c>
      <c r="R80" s="46">
        <v>0</v>
      </c>
      <c r="S80" s="74">
        <v>0</v>
      </c>
      <c r="W80">
        <v>144</v>
      </c>
      <c r="X80">
        <v>0</v>
      </c>
      <c r="Y80">
        <v>36</v>
      </c>
      <c r="Z80">
        <v>0</v>
      </c>
      <c r="AA80">
        <v>18.63</v>
      </c>
      <c r="AB80">
        <v>1.5</v>
      </c>
      <c r="AC80">
        <v>48.34</v>
      </c>
      <c r="AD80">
        <v>10.09</v>
      </c>
      <c r="AE80">
        <v>77.34</v>
      </c>
      <c r="AF80">
        <v>0</v>
      </c>
      <c r="AG80">
        <v>0</v>
      </c>
      <c r="AH80">
        <v>63.03</v>
      </c>
      <c r="AI80">
        <v>22.23</v>
      </c>
      <c r="AJ80">
        <v>0</v>
      </c>
      <c r="AK80">
        <v>0.82</v>
      </c>
      <c r="AL80">
        <v>62.84</v>
      </c>
      <c r="AM80">
        <v>0</v>
      </c>
      <c r="AN80">
        <v>100.05</v>
      </c>
      <c r="AO80">
        <v>20.3</v>
      </c>
      <c r="AP80">
        <v>48.34</v>
      </c>
      <c r="AQ80">
        <v>0</v>
      </c>
      <c r="AR80">
        <v>0</v>
      </c>
      <c r="AS80">
        <v>193.34</v>
      </c>
      <c r="AT80">
        <v>4.83</v>
      </c>
      <c r="AU80">
        <v>36.47</v>
      </c>
      <c r="AV80">
        <v>0</v>
      </c>
      <c r="AW80">
        <v>0</v>
      </c>
      <c r="AX80">
        <v>30.62</v>
      </c>
      <c r="AY80">
        <v>142.1</v>
      </c>
      <c r="AZ80">
        <v>175.05</v>
      </c>
      <c r="BA80">
        <v>0</v>
      </c>
      <c r="BB80">
        <v>9.5</v>
      </c>
      <c r="BC80">
        <v>19.61</v>
      </c>
      <c r="BD80">
        <v>67.67</v>
      </c>
      <c r="BE80">
        <v>0</v>
      </c>
      <c r="BF80">
        <v>0</v>
      </c>
    </row>
    <row r="81" spans="7:58">
      <c r="G81" t="s">
        <v>123</v>
      </c>
      <c r="H81" s="73">
        <v>868.88</v>
      </c>
      <c r="I81" s="46">
        <v>209.98000000000002</v>
      </c>
      <c r="J81" s="46">
        <v>153.5</v>
      </c>
      <c r="K81" s="46">
        <v>62.84</v>
      </c>
      <c r="L81" s="46">
        <v>0</v>
      </c>
      <c r="M81" s="74">
        <v>0</v>
      </c>
      <c r="N81" s="73">
        <v>0</v>
      </c>
      <c r="O81" s="46">
        <v>36</v>
      </c>
      <c r="P81" s="46">
        <v>0</v>
      </c>
      <c r="Q81" s="46">
        <v>0</v>
      </c>
      <c r="R81" s="46">
        <v>0</v>
      </c>
      <c r="S81" s="74">
        <v>0</v>
      </c>
      <c r="W81">
        <v>144</v>
      </c>
      <c r="X81">
        <v>0</v>
      </c>
      <c r="Y81">
        <v>36</v>
      </c>
      <c r="Z81">
        <v>0</v>
      </c>
      <c r="AA81">
        <v>18.63</v>
      </c>
      <c r="AB81">
        <v>1.5</v>
      </c>
      <c r="AC81">
        <v>48.34</v>
      </c>
      <c r="AD81">
        <v>10.09</v>
      </c>
      <c r="AE81">
        <v>77.34</v>
      </c>
      <c r="AF81">
        <v>0</v>
      </c>
      <c r="AG81">
        <v>0</v>
      </c>
      <c r="AH81">
        <v>63.03</v>
      </c>
      <c r="AI81">
        <v>22.23</v>
      </c>
      <c r="AJ81">
        <v>0</v>
      </c>
      <c r="AK81">
        <v>0.82</v>
      </c>
      <c r="AL81">
        <v>62.84</v>
      </c>
      <c r="AM81">
        <v>0</v>
      </c>
      <c r="AN81">
        <v>100.05</v>
      </c>
      <c r="AO81">
        <v>20.3</v>
      </c>
      <c r="AP81">
        <v>48.34</v>
      </c>
      <c r="AQ81">
        <v>0</v>
      </c>
      <c r="AR81">
        <v>0</v>
      </c>
      <c r="AS81">
        <v>193.34</v>
      </c>
      <c r="AT81">
        <v>4.83</v>
      </c>
      <c r="AU81">
        <v>36.47</v>
      </c>
      <c r="AV81">
        <v>0</v>
      </c>
      <c r="AW81">
        <v>0</v>
      </c>
      <c r="AX81">
        <v>30.62</v>
      </c>
      <c r="AY81">
        <v>142.1</v>
      </c>
      <c r="AZ81">
        <v>175.05</v>
      </c>
      <c r="BA81">
        <v>0</v>
      </c>
      <c r="BB81">
        <v>9.5</v>
      </c>
      <c r="BC81">
        <v>19.61</v>
      </c>
      <c r="BD81">
        <v>67.67</v>
      </c>
      <c r="BE81">
        <v>0</v>
      </c>
      <c r="BF81">
        <v>0</v>
      </c>
    </row>
    <row r="82" spans="7:58">
      <c r="G82" t="s">
        <v>124</v>
      </c>
      <c r="H82" s="73">
        <v>868.88</v>
      </c>
      <c r="I82" s="46">
        <v>209.98000000000002</v>
      </c>
      <c r="J82" s="46">
        <v>153.5</v>
      </c>
      <c r="K82" s="46">
        <v>62.84</v>
      </c>
      <c r="L82" s="46">
        <v>0</v>
      </c>
      <c r="M82" s="74">
        <v>0</v>
      </c>
      <c r="N82" s="73">
        <v>0</v>
      </c>
      <c r="O82" s="46">
        <v>36</v>
      </c>
      <c r="P82" s="46">
        <v>0</v>
      </c>
      <c r="Q82" s="46">
        <v>0</v>
      </c>
      <c r="R82" s="46">
        <v>0</v>
      </c>
      <c r="S82" s="74">
        <v>0</v>
      </c>
      <c r="W82">
        <v>144</v>
      </c>
      <c r="X82">
        <v>0</v>
      </c>
      <c r="Y82">
        <v>36</v>
      </c>
      <c r="Z82">
        <v>0</v>
      </c>
      <c r="AA82">
        <v>18.63</v>
      </c>
      <c r="AB82">
        <v>1.5</v>
      </c>
      <c r="AC82">
        <v>48.34</v>
      </c>
      <c r="AD82">
        <v>10.09</v>
      </c>
      <c r="AE82">
        <v>77.34</v>
      </c>
      <c r="AF82">
        <v>0</v>
      </c>
      <c r="AG82">
        <v>0</v>
      </c>
      <c r="AH82">
        <v>63.03</v>
      </c>
      <c r="AI82">
        <v>22.23</v>
      </c>
      <c r="AJ82">
        <v>0</v>
      </c>
      <c r="AK82">
        <v>0.82</v>
      </c>
      <c r="AL82">
        <v>62.84</v>
      </c>
      <c r="AM82">
        <v>0</v>
      </c>
      <c r="AN82">
        <v>100.05</v>
      </c>
      <c r="AO82">
        <v>20.3</v>
      </c>
      <c r="AP82">
        <v>48.34</v>
      </c>
      <c r="AQ82">
        <v>0</v>
      </c>
      <c r="AR82">
        <v>0</v>
      </c>
      <c r="AS82">
        <v>193.34</v>
      </c>
      <c r="AT82">
        <v>4.83</v>
      </c>
      <c r="AU82">
        <v>36.47</v>
      </c>
      <c r="AV82">
        <v>0</v>
      </c>
      <c r="AW82">
        <v>0</v>
      </c>
      <c r="AX82">
        <v>30.62</v>
      </c>
      <c r="AY82">
        <v>142.1</v>
      </c>
      <c r="AZ82">
        <v>175.05</v>
      </c>
      <c r="BA82">
        <v>0</v>
      </c>
      <c r="BB82">
        <v>9.5</v>
      </c>
      <c r="BC82">
        <v>19.61</v>
      </c>
      <c r="BD82">
        <v>67.67</v>
      </c>
      <c r="BE82">
        <v>0</v>
      </c>
      <c r="BF82">
        <v>0</v>
      </c>
    </row>
    <row r="83" spans="7:58">
      <c r="G83" t="s">
        <v>125</v>
      </c>
      <c r="H83" s="73">
        <v>859.16</v>
      </c>
      <c r="I83" s="46">
        <v>239.56</v>
      </c>
      <c r="J83" s="46">
        <v>153.6</v>
      </c>
      <c r="K83" s="46">
        <v>62.84</v>
      </c>
      <c r="L83" s="46">
        <v>0</v>
      </c>
      <c r="M83" s="74">
        <v>0</v>
      </c>
      <c r="N83" s="73">
        <v>0</v>
      </c>
      <c r="O83" s="46">
        <v>36</v>
      </c>
      <c r="P83" s="46">
        <v>0</v>
      </c>
      <c r="Q83" s="46">
        <v>0</v>
      </c>
      <c r="R83" s="46">
        <v>0</v>
      </c>
      <c r="S83" s="74">
        <v>0</v>
      </c>
      <c r="W83">
        <v>144</v>
      </c>
      <c r="X83">
        <v>0</v>
      </c>
      <c r="Y83">
        <v>36</v>
      </c>
      <c r="Z83">
        <v>0</v>
      </c>
      <c r="AA83">
        <v>18.63</v>
      </c>
      <c r="AB83">
        <v>1.5</v>
      </c>
      <c r="AC83">
        <v>38.67</v>
      </c>
      <c r="AD83">
        <v>10.09</v>
      </c>
      <c r="AE83">
        <v>77.34</v>
      </c>
      <c r="AF83">
        <v>0</v>
      </c>
      <c r="AG83">
        <v>0</v>
      </c>
      <c r="AH83">
        <v>63.03</v>
      </c>
      <c r="AI83">
        <v>22.23</v>
      </c>
      <c r="AJ83">
        <v>0</v>
      </c>
      <c r="AK83">
        <v>0.77</v>
      </c>
      <c r="AL83">
        <v>62.84</v>
      </c>
      <c r="AM83">
        <v>0</v>
      </c>
      <c r="AN83">
        <v>100.05</v>
      </c>
      <c r="AO83">
        <v>20.3</v>
      </c>
      <c r="AP83">
        <v>48.34</v>
      </c>
      <c r="AQ83">
        <v>29.58</v>
      </c>
      <c r="AR83">
        <v>0</v>
      </c>
      <c r="AS83">
        <v>193.34</v>
      </c>
      <c r="AT83">
        <v>4.83</v>
      </c>
      <c r="AU83">
        <v>36.47</v>
      </c>
      <c r="AV83">
        <v>0</v>
      </c>
      <c r="AW83">
        <v>0</v>
      </c>
      <c r="AX83">
        <v>30.62</v>
      </c>
      <c r="AY83">
        <v>142.1</v>
      </c>
      <c r="AZ83">
        <v>175.05</v>
      </c>
      <c r="BA83">
        <v>0</v>
      </c>
      <c r="BB83">
        <v>9.6</v>
      </c>
      <c r="BC83">
        <v>19.61</v>
      </c>
      <c r="BD83">
        <v>67.67</v>
      </c>
      <c r="BE83">
        <v>0</v>
      </c>
      <c r="BF83">
        <v>0</v>
      </c>
    </row>
    <row r="84" spans="7:58">
      <c r="G84" t="s">
        <v>126</v>
      </c>
      <c r="H84" s="73">
        <v>859.16</v>
      </c>
      <c r="I84" s="46">
        <v>239.56</v>
      </c>
      <c r="J84" s="46">
        <v>153.6</v>
      </c>
      <c r="K84" s="46">
        <v>62.84</v>
      </c>
      <c r="L84" s="46">
        <v>0</v>
      </c>
      <c r="M84" s="74">
        <v>0</v>
      </c>
      <c r="N84" s="73">
        <v>0</v>
      </c>
      <c r="O84" s="46">
        <v>36</v>
      </c>
      <c r="P84" s="46">
        <v>0</v>
      </c>
      <c r="Q84" s="46">
        <v>0</v>
      </c>
      <c r="R84" s="46">
        <v>0</v>
      </c>
      <c r="S84" s="74">
        <v>0</v>
      </c>
      <c r="W84">
        <v>144</v>
      </c>
      <c r="X84">
        <v>0</v>
      </c>
      <c r="Y84">
        <v>36</v>
      </c>
      <c r="Z84">
        <v>0</v>
      </c>
      <c r="AA84">
        <v>18.63</v>
      </c>
      <c r="AB84">
        <v>1.5</v>
      </c>
      <c r="AC84">
        <v>38.67</v>
      </c>
      <c r="AD84">
        <v>10.09</v>
      </c>
      <c r="AE84">
        <v>77.34</v>
      </c>
      <c r="AF84">
        <v>0</v>
      </c>
      <c r="AG84">
        <v>0</v>
      </c>
      <c r="AH84">
        <v>63.03</v>
      </c>
      <c r="AI84">
        <v>22.23</v>
      </c>
      <c r="AJ84">
        <v>0</v>
      </c>
      <c r="AK84">
        <v>0.77</v>
      </c>
      <c r="AL84">
        <v>62.84</v>
      </c>
      <c r="AM84">
        <v>0</v>
      </c>
      <c r="AN84">
        <v>100.05</v>
      </c>
      <c r="AO84">
        <v>20.3</v>
      </c>
      <c r="AP84">
        <v>48.34</v>
      </c>
      <c r="AQ84">
        <v>29.58</v>
      </c>
      <c r="AR84">
        <v>0</v>
      </c>
      <c r="AS84">
        <v>193.34</v>
      </c>
      <c r="AT84">
        <v>4.83</v>
      </c>
      <c r="AU84">
        <v>36.47</v>
      </c>
      <c r="AV84">
        <v>0</v>
      </c>
      <c r="AW84">
        <v>0</v>
      </c>
      <c r="AX84">
        <v>30.62</v>
      </c>
      <c r="AY84">
        <v>142.1</v>
      </c>
      <c r="AZ84">
        <v>175.05</v>
      </c>
      <c r="BA84">
        <v>0</v>
      </c>
      <c r="BB84">
        <v>9.6</v>
      </c>
      <c r="BC84">
        <v>19.61</v>
      </c>
      <c r="BD84">
        <v>67.67</v>
      </c>
      <c r="BE84">
        <v>0</v>
      </c>
      <c r="BF84">
        <v>0</v>
      </c>
    </row>
    <row r="85" spans="7:58">
      <c r="G85" t="s">
        <v>127</v>
      </c>
      <c r="H85" s="73">
        <v>859.16</v>
      </c>
      <c r="I85" s="46">
        <v>239.56</v>
      </c>
      <c r="J85" s="46">
        <v>153.6</v>
      </c>
      <c r="K85" s="46">
        <v>62.84</v>
      </c>
      <c r="L85" s="46">
        <v>0</v>
      </c>
      <c r="M85" s="74">
        <v>0</v>
      </c>
      <c r="N85" s="73">
        <v>0</v>
      </c>
      <c r="O85" s="46">
        <v>36</v>
      </c>
      <c r="P85" s="46">
        <v>0</v>
      </c>
      <c r="Q85" s="46">
        <v>0</v>
      </c>
      <c r="R85" s="46">
        <v>0</v>
      </c>
      <c r="S85" s="74">
        <v>0</v>
      </c>
      <c r="W85">
        <v>144</v>
      </c>
      <c r="X85">
        <v>0</v>
      </c>
      <c r="Y85">
        <v>36</v>
      </c>
      <c r="Z85">
        <v>0</v>
      </c>
      <c r="AA85">
        <v>18.63</v>
      </c>
      <c r="AB85">
        <v>1.5</v>
      </c>
      <c r="AC85">
        <v>38.67</v>
      </c>
      <c r="AD85">
        <v>10.09</v>
      </c>
      <c r="AE85">
        <v>77.34</v>
      </c>
      <c r="AF85">
        <v>0</v>
      </c>
      <c r="AG85">
        <v>0</v>
      </c>
      <c r="AH85">
        <v>63.03</v>
      </c>
      <c r="AI85">
        <v>22.23</v>
      </c>
      <c r="AJ85">
        <v>0</v>
      </c>
      <c r="AK85">
        <v>0.77</v>
      </c>
      <c r="AL85">
        <v>62.84</v>
      </c>
      <c r="AM85">
        <v>0</v>
      </c>
      <c r="AN85">
        <v>100.05</v>
      </c>
      <c r="AO85">
        <v>20.3</v>
      </c>
      <c r="AP85">
        <v>48.34</v>
      </c>
      <c r="AQ85">
        <v>29.58</v>
      </c>
      <c r="AR85">
        <v>0</v>
      </c>
      <c r="AS85">
        <v>193.34</v>
      </c>
      <c r="AT85">
        <v>4.83</v>
      </c>
      <c r="AU85">
        <v>36.47</v>
      </c>
      <c r="AV85">
        <v>0</v>
      </c>
      <c r="AW85">
        <v>0</v>
      </c>
      <c r="AX85">
        <v>30.62</v>
      </c>
      <c r="AY85">
        <v>142.1</v>
      </c>
      <c r="AZ85">
        <v>175.05</v>
      </c>
      <c r="BA85">
        <v>0</v>
      </c>
      <c r="BB85">
        <v>9.6</v>
      </c>
      <c r="BC85">
        <v>19.61</v>
      </c>
      <c r="BD85">
        <v>67.67</v>
      </c>
      <c r="BE85">
        <v>0</v>
      </c>
      <c r="BF85">
        <v>0</v>
      </c>
    </row>
    <row r="86" spans="7:58">
      <c r="G86" t="s">
        <v>128</v>
      </c>
      <c r="H86" s="73">
        <v>859.16</v>
      </c>
      <c r="I86" s="46">
        <v>239.56</v>
      </c>
      <c r="J86" s="46">
        <v>153.6</v>
      </c>
      <c r="K86" s="46">
        <v>62.84</v>
      </c>
      <c r="L86" s="46">
        <v>0</v>
      </c>
      <c r="M86" s="74">
        <v>0</v>
      </c>
      <c r="N86" s="73">
        <v>0</v>
      </c>
      <c r="O86" s="46">
        <v>36</v>
      </c>
      <c r="P86" s="46">
        <v>0</v>
      </c>
      <c r="Q86" s="46">
        <v>0</v>
      </c>
      <c r="R86" s="46">
        <v>0</v>
      </c>
      <c r="S86" s="74">
        <v>0</v>
      </c>
      <c r="W86">
        <v>144</v>
      </c>
      <c r="X86">
        <v>0</v>
      </c>
      <c r="Y86">
        <v>36</v>
      </c>
      <c r="Z86">
        <v>0</v>
      </c>
      <c r="AA86">
        <v>18.63</v>
      </c>
      <c r="AB86">
        <v>1.5</v>
      </c>
      <c r="AC86">
        <v>38.67</v>
      </c>
      <c r="AD86">
        <v>10.09</v>
      </c>
      <c r="AE86">
        <v>77.34</v>
      </c>
      <c r="AF86">
        <v>0</v>
      </c>
      <c r="AG86">
        <v>0</v>
      </c>
      <c r="AH86">
        <v>63.03</v>
      </c>
      <c r="AI86">
        <v>22.23</v>
      </c>
      <c r="AJ86">
        <v>0</v>
      </c>
      <c r="AK86">
        <v>0.77</v>
      </c>
      <c r="AL86">
        <v>62.84</v>
      </c>
      <c r="AM86">
        <v>0</v>
      </c>
      <c r="AN86">
        <v>100.05</v>
      </c>
      <c r="AO86">
        <v>20.3</v>
      </c>
      <c r="AP86">
        <v>48.34</v>
      </c>
      <c r="AQ86">
        <v>29.58</v>
      </c>
      <c r="AR86">
        <v>0</v>
      </c>
      <c r="AS86">
        <v>193.34</v>
      </c>
      <c r="AT86">
        <v>4.83</v>
      </c>
      <c r="AU86">
        <v>36.47</v>
      </c>
      <c r="AV86">
        <v>0</v>
      </c>
      <c r="AW86">
        <v>0</v>
      </c>
      <c r="AX86">
        <v>30.62</v>
      </c>
      <c r="AY86">
        <v>142.1</v>
      </c>
      <c r="AZ86">
        <v>175.05</v>
      </c>
      <c r="BA86">
        <v>0</v>
      </c>
      <c r="BB86">
        <v>9.6</v>
      </c>
      <c r="BC86">
        <v>19.61</v>
      </c>
      <c r="BD86">
        <v>67.67</v>
      </c>
      <c r="BE86">
        <v>0</v>
      </c>
      <c r="BF86">
        <v>0</v>
      </c>
    </row>
    <row r="87" spans="7:58">
      <c r="G87" t="s">
        <v>129</v>
      </c>
      <c r="H87" s="73">
        <v>907.5</v>
      </c>
      <c r="I87" s="46">
        <v>297.99</v>
      </c>
      <c r="J87" s="46">
        <v>153.5</v>
      </c>
      <c r="K87" s="46">
        <v>62.84</v>
      </c>
      <c r="L87" s="46">
        <v>0</v>
      </c>
      <c r="M87" s="74">
        <v>0</v>
      </c>
      <c r="N87" s="73">
        <v>0</v>
      </c>
      <c r="O87" s="46">
        <v>36</v>
      </c>
      <c r="P87" s="46">
        <v>0</v>
      </c>
      <c r="Q87" s="46">
        <v>0</v>
      </c>
      <c r="R87" s="46">
        <v>0</v>
      </c>
      <c r="S87" s="74">
        <v>0</v>
      </c>
      <c r="W87">
        <v>144</v>
      </c>
      <c r="X87">
        <v>0</v>
      </c>
      <c r="Y87">
        <v>36</v>
      </c>
      <c r="Z87">
        <v>0</v>
      </c>
      <c r="AA87">
        <v>18.63</v>
      </c>
      <c r="AB87">
        <v>1.5</v>
      </c>
      <c r="AC87">
        <v>38.67</v>
      </c>
      <c r="AD87">
        <v>10.09</v>
      </c>
      <c r="AE87">
        <v>77.34</v>
      </c>
      <c r="AF87">
        <v>0</v>
      </c>
      <c r="AG87">
        <v>0</v>
      </c>
      <c r="AH87">
        <v>63.03</v>
      </c>
      <c r="AI87">
        <v>22.23</v>
      </c>
      <c r="AJ87">
        <v>0</v>
      </c>
      <c r="AK87">
        <v>0.77</v>
      </c>
      <c r="AL87">
        <v>62.84</v>
      </c>
      <c r="AM87">
        <v>0</v>
      </c>
      <c r="AN87">
        <v>100.05</v>
      </c>
      <c r="AO87">
        <v>20.3</v>
      </c>
      <c r="AP87">
        <v>48.34</v>
      </c>
      <c r="AQ87">
        <v>29.58</v>
      </c>
      <c r="AR87">
        <v>58.43</v>
      </c>
      <c r="AS87">
        <v>193.34</v>
      </c>
      <c r="AT87">
        <v>4.83</v>
      </c>
      <c r="AU87">
        <v>36.47</v>
      </c>
      <c r="AV87">
        <v>0</v>
      </c>
      <c r="AW87">
        <v>0</v>
      </c>
      <c r="AX87">
        <v>30.62</v>
      </c>
      <c r="AY87">
        <v>142.1</v>
      </c>
      <c r="AZ87">
        <v>175.05</v>
      </c>
      <c r="BA87">
        <v>48.34</v>
      </c>
      <c r="BB87">
        <v>9.5</v>
      </c>
      <c r="BC87">
        <v>19.61</v>
      </c>
      <c r="BD87">
        <v>67.67</v>
      </c>
      <c r="BE87">
        <v>0</v>
      </c>
      <c r="BF87">
        <v>0</v>
      </c>
    </row>
    <row r="88" spans="7:58">
      <c r="G88" t="s">
        <v>130</v>
      </c>
      <c r="H88" s="73">
        <v>907.5</v>
      </c>
      <c r="I88" s="46">
        <v>297.99</v>
      </c>
      <c r="J88" s="46">
        <v>153.5</v>
      </c>
      <c r="K88" s="46">
        <v>62.84</v>
      </c>
      <c r="L88" s="46">
        <v>0</v>
      </c>
      <c r="M88" s="74">
        <v>0</v>
      </c>
      <c r="N88" s="73">
        <v>0</v>
      </c>
      <c r="O88" s="46">
        <v>36</v>
      </c>
      <c r="P88" s="46">
        <v>0</v>
      </c>
      <c r="Q88" s="46">
        <v>0</v>
      </c>
      <c r="R88" s="46">
        <v>0</v>
      </c>
      <c r="S88" s="74">
        <v>0</v>
      </c>
      <c r="W88">
        <v>144</v>
      </c>
      <c r="X88">
        <v>0</v>
      </c>
      <c r="Y88">
        <v>36</v>
      </c>
      <c r="Z88">
        <v>0</v>
      </c>
      <c r="AA88">
        <v>18.63</v>
      </c>
      <c r="AB88">
        <v>1.5</v>
      </c>
      <c r="AC88">
        <v>38.67</v>
      </c>
      <c r="AD88">
        <v>10.09</v>
      </c>
      <c r="AE88">
        <v>77.34</v>
      </c>
      <c r="AF88">
        <v>0</v>
      </c>
      <c r="AG88">
        <v>0</v>
      </c>
      <c r="AH88">
        <v>63.03</v>
      </c>
      <c r="AI88">
        <v>22.23</v>
      </c>
      <c r="AJ88">
        <v>0</v>
      </c>
      <c r="AK88">
        <v>0.77</v>
      </c>
      <c r="AL88">
        <v>62.84</v>
      </c>
      <c r="AM88">
        <v>0</v>
      </c>
      <c r="AN88">
        <v>100.05</v>
      </c>
      <c r="AO88">
        <v>20.3</v>
      </c>
      <c r="AP88">
        <v>48.34</v>
      </c>
      <c r="AQ88">
        <v>29.58</v>
      </c>
      <c r="AR88">
        <v>58.43</v>
      </c>
      <c r="AS88">
        <v>193.34</v>
      </c>
      <c r="AT88">
        <v>4.83</v>
      </c>
      <c r="AU88">
        <v>36.47</v>
      </c>
      <c r="AV88">
        <v>0</v>
      </c>
      <c r="AW88">
        <v>0</v>
      </c>
      <c r="AX88">
        <v>30.62</v>
      </c>
      <c r="AY88">
        <v>142.1</v>
      </c>
      <c r="AZ88">
        <v>175.05</v>
      </c>
      <c r="BA88">
        <v>48.34</v>
      </c>
      <c r="BB88">
        <v>9.5</v>
      </c>
      <c r="BC88">
        <v>19.61</v>
      </c>
      <c r="BD88">
        <v>67.67</v>
      </c>
      <c r="BE88">
        <v>0</v>
      </c>
      <c r="BF88">
        <v>0</v>
      </c>
    </row>
    <row r="89" spans="7:58">
      <c r="G89" t="s">
        <v>131</v>
      </c>
      <c r="H89" s="73">
        <v>907.5</v>
      </c>
      <c r="I89" s="46">
        <v>297.99</v>
      </c>
      <c r="J89" s="46">
        <v>153.5</v>
      </c>
      <c r="K89" s="46">
        <v>62.84</v>
      </c>
      <c r="L89" s="46">
        <v>0</v>
      </c>
      <c r="M89" s="74">
        <v>0</v>
      </c>
      <c r="N89" s="73">
        <v>0</v>
      </c>
      <c r="O89" s="46">
        <v>36</v>
      </c>
      <c r="P89" s="46">
        <v>0</v>
      </c>
      <c r="Q89" s="46">
        <v>0</v>
      </c>
      <c r="R89" s="46">
        <v>0</v>
      </c>
      <c r="S89" s="74">
        <v>0</v>
      </c>
      <c r="W89">
        <v>144</v>
      </c>
      <c r="X89">
        <v>0</v>
      </c>
      <c r="Y89">
        <v>36</v>
      </c>
      <c r="Z89">
        <v>0</v>
      </c>
      <c r="AA89">
        <v>18.63</v>
      </c>
      <c r="AB89">
        <v>1.5</v>
      </c>
      <c r="AC89">
        <v>38.67</v>
      </c>
      <c r="AD89">
        <v>10.09</v>
      </c>
      <c r="AE89">
        <v>77.34</v>
      </c>
      <c r="AF89">
        <v>0</v>
      </c>
      <c r="AG89">
        <v>0</v>
      </c>
      <c r="AH89">
        <v>63.03</v>
      </c>
      <c r="AI89">
        <v>22.23</v>
      </c>
      <c r="AJ89">
        <v>0</v>
      </c>
      <c r="AK89">
        <v>0.77</v>
      </c>
      <c r="AL89">
        <v>62.84</v>
      </c>
      <c r="AM89">
        <v>0</v>
      </c>
      <c r="AN89">
        <v>100.05</v>
      </c>
      <c r="AO89">
        <v>20.3</v>
      </c>
      <c r="AP89">
        <v>48.34</v>
      </c>
      <c r="AQ89">
        <v>29.58</v>
      </c>
      <c r="AR89">
        <v>58.43</v>
      </c>
      <c r="AS89">
        <v>193.34</v>
      </c>
      <c r="AT89">
        <v>4.83</v>
      </c>
      <c r="AU89">
        <v>36.47</v>
      </c>
      <c r="AV89">
        <v>0</v>
      </c>
      <c r="AW89">
        <v>0</v>
      </c>
      <c r="AX89">
        <v>30.62</v>
      </c>
      <c r="AY89">
        <v>142.1</v>
      </c>
      <c r="AZ89">
        <v>175.05</v>
      </c>
      <c r="BA89">
        <v>48.34</v>
      </c>
      <c r="BB89">
        <v>9.5</v>
      </c>
      <c r="BC89">
        <v>19.61</v>
      </c>
      <c r="BD89">
        <v>67.67</v>
      </c>
      <c r="BE89">
        <v>0</v>
      </c>
      <c r="BF89">
        <v>0</v>
      </c>
    </row>
    <row r="90" spans="7:58">
      <c r="G90" t="s">
        <v>132</v>
      </c>
      <c r="H90" s="73">
        <v>907.5</v>
      </c>
      <c r="I90" s="46">
        <v>297.99</v>
      </c>
      <c r="J90" s="46">
        <v>153.5</v>
      </c>
      <c r="K90" s="46">
        <v>62.84</v>
      </c>
      <c r="L90" s="46">
        <v>0</v>
      </c>
      <c r="M90" s="74">
        <v>0</v>
      </c>
      <c r="N90" s="73">
        <v>0</v>
      </c>
      <c r="O90" s="46">
        <v>36</v>
      </c>
      <c r="P90" s="46">
        <v>0</v>
      </c>
      <c r="Q90" s="46">
        <v>0</v>
      </c>
      <c r="R90" s="46">
        <v>0</v>
      </c>
      <c r="S90" s="74">
        <v>0</v>
      </c>
      <c r="W90">
        <v>144</v>
      </c>
      <c r="X90">
        <v>0</v>
      </c>
      <c r="Y90">
        <v>36</v>
      </c>
      <c r="Z90">
        <v>0</v>
      </c>
      <c r="AA90">
        <v>18.63</v>
      </c>
      <c r="AB90">
        <v>1.5</v>
      </c>
      <c r="AC90">
        <v>38.67</v>
      </c>
      <c r="AD90">
        <v>10.09</v>
      </c>
      <c r="AE90">
        <v>77.34</v>
      </c>
      <c r="AF90">
        <v>0</v>
      </c>
      <c r="AG90">
        <v>0</v>
      </c>
      <c r="AH90">
        <v>63.03</v>
      </c>
      <c r="AI90">
        <v>22.23</v>
      </c>
      <c r="AJ90">
        <v>0</v>
      </c>
      <c r="AK90">
        <v>0.77</v>
      </c>
      <c r="AL90">
        <v>62.84</v>
      </c>
      <c r="AM90">
        <v>0</v>
      </c>
      <c r="AN90">
        <v>100.05</v>
      </c>
      <c r="AO90">
        <v>20.3</v>
      </c>
      <c r="AP90">
        <v>48.34</v>
      </c>
      <c r="AQ90">
        <v>29.58</v>
      </c>
      <c r="AR90">
        <v>58.43</v>
      </c>
      <c r="AS90">
        <v>193.34</v>
      </c>
      <c r="AT90">
        <v>4.83</v>
      </c>
      <c r="AU90">
        <v>36.47</v>
      </c>
      <c r="AV90">
        <v>0</v>
      </c>
      <c r="AW90">
        <v>0</v>
      </c>
      <c r="AX90">
        <v>30.62</v>
      </c>
      <c r="AY90">
        <v>142.1</v>
      </c>
      <c r="AZ90">
        <v>175.05</v>
      </c>
      <c r="BA90">
        <v>48.34</v>
      </c>
      <c r="BB90">
        <v>9.5</v>
      </c>
      <c r="BC90">
        <v>19.61</v>
      </c>
      <c r="BD90">
        <v>67.67</v>
      </c>
      <c r="BE90">
        <v>0</v>
      </c>
      <c r="BF90">
        <v>0</v>
      </c>
    </row>
    <row r="91" spans="7:58">
      <c r="G91" t="s">
        <v>133</v>
      </c>
      <c r="H91" s="73">
        <v>1015.0900000000001</v>
      </c>
      <c r="I91" s="46">
        <v>344.1</v>
      </c>
      <c r="J91" s="46">
        <v>153.41999999999999</v>
      </c>
      <c r="K91" s="46">
        <v>62.84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144</v>
      </c>
      <c r="X91">
        <v>0</v>
      </c>
      <c r="Y91">
        <v>0</v>
      </c>
      <c r="Z91">
        <v>0</v>
      </c>
      <c r="AA91">
        <v>18.63</v>
      </c>
      <c r="AB91">
        <v>1.5</v>
      </c>
      <c r="AC91">
        <v>38.67</v>
      </c>
      <c r="AD91">
        <v>10.09</v>
      </c>
      <c r="AE91">
        <v>77.34</v>
      </c>
      <c r="AF91">
        <v>0</v>
      </c>
      <c r="AG91">
        <v>107.59</v>
      </c>
      <c r="AH91">
        <v>63.03</v>
      </c>
      <c r="AI91">
        <v>22.23</v>
      </c>
      <c r="AJ91">
        <v>0</v>
      </c>
      <c r="AK91">
        <v>0.77</v>
      </c>
      <c r="AL91">
        <v>62.84</v>
      </c>
      <c r="AM91">
        <v>46.11</v>
      </c>
      <c r="AN91">
        <v>100.05</v>
      </c>
      <c r="AO91">
        <v>20.3</v>
      </c>
      <c r="AP91">
        <v>48.34</v>
      </c>
      <c r="AQ91">
        <v>29.58</v>
      </c>
      <c r="AR91">
        <v>58.43</v>
      </c>
      <c r="AS91">
        <v>193.34</v>
      </c>
      <c r="AT91">
        <v>4.83</v>
      </c>
      <c r="AU91">
        <v>36.47</v>
      </c>
      <c r="AV91">
        <v>0</v>
      </c>
      <c r="AW91">
        <v>0</v>
      </c>
      <c r="AX91">
        <v>30.62</v>
      </c>
      <c r="AY91">
        <v>142.1</v>
      </c>
      <c r="AZ91">
        <v>175.05</v>
      </c>
      <c r="BA91">
        <v>48.34</v>
      </c>
      <c r="BB91">
        <v>9.42</v>
      </c>
      <c r="BC91">
        <v>19.61</v>
      </c>
      <c r="BD91">
        <v>67.67</v>
      </c>
      <c r="BE91">
        <v>0</v>
      </c>
      <c r="BF91">
        <v>0</v>
      </c>
    </row>
    <row r="92" spans="7:58">
      <c r="G92" t="s">
        <v>134</v>
      </c>
      <c r="H92" s="73">
        <v>1012.0700000000002</v>
      </c>
      <c r="I92" s="46">
        <v>344.1</v>
      </c>
      <c r="J92" s="46">
        <v>153.41999999999999</v>
      </c>
      <c r="K92" s="46">
        <v>62.84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144</v>
      </c>
      <c r="X92">
        <v>0</v>
      </c>
      <c r="Y92">
        <v>0</v>
      </c>
      <c r="Z92">
        <v>0</v>
      </c>
      <c r="AA92">
        <v>18.63</v>
      </c>
      <c r="AB92">
        <v>1.5</v>
      </c>
      <c r="AC92">
        <v>38.67</v>
      </c>
      <c r="AD92">
        <v>7.07</v>
      </c>
      <c r="AE92">
        <v>77.34</v>
      </c>
      <c r="AF92">
        <v>0</v>
      </c>
      <c r="AG92">
        <v>107.59</v>
      </c>
      <c r="AH92">
        <v>63.03</v>
      </c>
      <c r="AI92">
        <v>22.23</v>
      </c>
      <c r="AJ92">
        <v>0</v>
      </c>
      <c r="AK92">
        <v>0.77</v>
      </c>
      <c r="AL92">
        <v>62.84</v>
      </c>
      <c r="AM92">
        <v>46.11</v>
      </c>
      <c r="AN92">
        <v>100.05</v>
      </c>
      <c r="AO92">
        <v>20.3</v>
      </c>
      <c r="AP92">
        <v>48.34</v>
      </c>
      <c r="AQ92">
        <v>29.58</v>
      </c>
      <c r="AR92">
        <v>58.43</v>
      </c>
      <c r="AS92">
        <v>193.34</v>
      </c>
      <c r="AT92">
        <v>4.83</v>
      </c>
      <c r="AU92">
        <v>36.47</v>
      </c>
      <c r="AV92">
        <v>0</v>
      </c>
      <c r="AW92">
        <v>0</v>
      </c>
      <c r="AX92">
        <v>30.62</v>
      </c>
      <c r="AY92">
        <v>142.1</v>
      </c>
      <c r="AZ92">
        <v>175.05</v>
      </c>
      <c r="BA92">
        <v>48.34</v>
      </c>
      <c r="BB92">
        <v>9.42</v>
      </c>
      <c r="BC92">
        <v>19.61</v>
      </c>
      <c r="BD92">
        <v>67.67</v>
      </c>
      <c r="BE92">
        <v>0</v>
      </c>
      <c r="BF92">
        <v>0</v>
      </c>
    </row>
    <row r="93" spans="7:58">
      <c r="G93" t="s">
        <v>135</v>
      </c>
      <c r="H93" s="73">
        <v>1012.0700000000002</v>
      </c>
      <c r="I93" s="46">
        <v>344.1</v>
      </c>
      <c r="J93" s="46">
        <v>153.41999999999999</v>
      </c>
      <c r="K93" s="46">
        <v>62.84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144</v>
      </c>
      <c r="X93">
        <v>0</v>
      </c>
      <c r="Y93">
        <v>0</v>
      </c>
      <c r="Z93">
        <v>0</v>
      </c>
      <c r="AA93">
        <v>18.63</v>
      </c>
      <c r="AB93">
        <v>1.5</v>
      </c>
      <c r="AC93">
        <v>38.67</v>
      </c>
      <c r="AD93">
        <v>7.07</v>
      </c>
      <c r="AE93">
        <v>77.34</v>
      </c>
      <c r="AF93">
        <v>0</v>
      </c>
      <c r="AG93">
        <v>107.59</v>
      </c>
      <c r="AH93">
        <v>63.03</v>
      </c>
      <c r="AI93">
        <v>22.23</v>
      </c>
      <c r="AJ93">
        <v>0</v>
      </c>
      <c r="AK93">
        <v>0.77</v>
      </c>
      <c r="AL93">
        <v>62.84</v>
      </c>
      <c r="AM93">
        <v>46.11</v>
      </c>
      <c r="AN93">
        <v>100.05</v>
      </c>
      <c r="AO93">
        <v>20.3</v>
      </c>
      <c r="AP93">
        <v>48.34</v>
      </c>
      <c r="AQ93">
        <v>29.58</v>
      </c>
      <c r="AR93">
        <v>58.43</v>
      </c>
      <c r="AS93">
        <v>193.34</v>
      </c>
      <c r="AT93">
        <v>4.83</v>
      </c>
      <c r="AU93">
        <v>36.47</v>
      </c>
      <c r="AV93">
        <v>0</v>
      </c>
      <c r="AW93">
        <v>0</v>
      </c>
      <c r="AX93">
        <v>30.62</v>
      </c>
      <c r="AY93">
        <v>142.1</v>
      </c>
      <c r="AZ93">
        <v>175.05</v>
      </c>
      <c r="BA93">
        <v>48.34</v>
      </c>
      <c r="BB93">
        <v>9.42</v>
      </c>
      <c r="BC93">
        <v>19.61</v>
      </c>
      <c r="BD93">
        <v>67.67</v>
      </c>
      <c r="BE93">
        <v>0</v>
      </c>
      <c r="BF93">
        <v>0</v>
      </c>
    </row>
    <row r="94" spans="7:58">
      <c r="G94" t="s">
        <v>136</v>
      </c>
      <c r="H94" s="73">
        <v>1012.0700000000002</v>
      </c>
      <c r="I94" s="46">
        <v>344.1</v>
      </c>
      <c r="J94" s="46">
        <v>153.41999999999999</v>
      </c>
      <c r="K94" s="46">
        <v>62.84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144</v>
      </c>
      <c r="X94">
        <v>0</v>
      </c>
      <c r="Y94">
        <v>0</v>
      </c>
      <c r="Z94">
        <v>0</v>
      </c>
      <c r="AA94">
        <v>18.63</v>
      </c>
      <c r="AB94">
        <v>1.5</v>
      </c>
      <c r="AC94">
        <v>38.67</v>
      </c>
      <c r="AD94">
        <v>7.07</v>
      </c>
      <c r="AE94">
        <v>77.34</v>
      </c>
      <c r="AF94">
        <v>0</v>
      </c>
      <c r="AG94">
        <v>107.59</v>
      </c>
      <c r="AH94">
        <v>63.03</v>
      </c>
      <c r="AI94">
        <v>22.23</v>
      </c>
      <c r="AJ94">
        <v>0</v>
      </c>
      <c r="AK94">
        <v>0.77</v>
      </c>
      <c r="AL94">
        <v>62.84</v>
      </c>
      <c r="AM94">
        <v>46.11</v>
      </c>
      <c r="AN94">
        <v>100.05</v>
      </c>
      <c r="AO94">
        <v>20.3</v>
      </c>
      <c r="AP94">
        <v>48.34</v>
      </c>
      <c r="AQ94">
        <v>29.58</v>
      </c>
      <c r="AR94">
        <v>58.43</v>
      </c>
      <c r="AS94">
        <v>193.34</v>
      </c>
      <c r="AT94">
        <v>4.83</v>
      </c>
      <c r="AU94">
        <v>36.47</v>
      </c>
      <c r="AV94">
        <v>0</v>
      </c>
      <c r="AW94">
        <v>0</v>
      </c>
      <c r="AX94">
        <v>30.62</v>
      </c>
      <c r="AY94">
        <v>142.1</v>
      </c>
      <c r="AZ94">
        <v>175.05</v>
      </c>
      <c r="BA94">
        <v>48.34</v>
      </c>
      <c r="BB94">
        <v>9.42</v>
      </c>
      <c r="BC94">
        <v>19.61</v>
      </c>
      <c r="BD94">
        <v>67.67</v>
      </c>
      <c r="BE94">
        <v>0</v>
      </c>
      <c r="BF94">
        <v>0</v>
      </c>
    </row>
    <row r="95" spans="7:58">
      <c r="G95" t="s">
        <v>137</v>
      </c>
      <c r="H95" s="73">
        <v>1012.0700000000002</v>
      </c>
      <c r="I95" s="46">
        <v>344.1</v>
      </c>
      <c r="J95" s="46">
        <v>153.32</v>
      </c>
      <c r="K95" s="46">
        <v>62.84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144</v>
      </c>
      <c r="X95">
        <v>0</v>
      </c>
      <c r="Y95">
        <v>0</v>
      </c>
      <c r="Z95">
        <v>0</v>
      </c>
      <c r="AA95">
        <v>18.63</v>
      </c>
      <c r="AB95">
        <v>1.5</v>
      </c>
      <c r="AC95">
        <v>38.67</v>
      </c>
      <c r="AD95">
        <v>7.07</v>
      </c>
      <c r="AE95">
        <v>77.34</v>
      </c>
      <c r="AF95">
        <v>0</v>
      </c>
      <c r="AG95">
        <v>107.59</v>
      </c>
      <c r="AH95">
        <v>63.03</v>
      </c>
      <c r="AI95">
        <v>22.23</v>
      </c>
      <c r="AJ95">
        <v>0</v>
      </c>
      <c r="AK95">
        <v>0.77</v>
      </c>
      <c r="AL95">
        <v>62.84</v>
      </c>
      <c r="AM95">
        <v>46.11</v>
      </c>
      <c r="AN95">
        <v>100.05</v>
      </c>
      <c r="AO95">
        <v>20.3</v>
      </c>
      <c r="AP95">
        <v>48.34</v>
      </c>
      <c r="AQ95">
        <v>29.58</v>
      </c>
      <c r="AR95">
        <v>58.43</v>
      </c>
      <c r="AS95">
        <v>193.34</v>
      </c>
      <c r="AT95">
        <v>4.83</v>
      </c>
      <c r="AU95">
        <v>36.47</v>
      </c>
      <c r="AV95">
        <v>0</v>
      </c>
      <c r="AW95">
        <v>0</v>
      </c>
      <c r="AX95">
        <v>30.62</v>
      </c>
      <c r="AY95">
        <v>142.1</v>
      </c>
      <c r="AZ95">
        <v>175.05</v>
      </c>
      <c r="BA95">
        <v>48.34</v>
      </c>
      <c r="BB95">
        <v>9.32</v>
      </c>
      <c r="BC95">
        <v>19.61</v>
      </c>
      <c r="BD95">
        <v>67.67</v>
      </c>
      <c r="BE95">
        <v>0</v>
      </c>
      <c r="BF95">
        <v>0</v>
      </c>
    </row>
    <row r="96" spans="7:58">
      <c r="G96" t="s">
        <v>138</v>
      </c>
      <c r="H96" s="73">
        <v>1012.0700000000002</v>
      </c>
      <c r="I96" s="46">
        <v>344.1</v>
      </c>
      <c r="J96" s="46">
        <v>153.32</v>
      </c>
      <c r="K96" s="46">
        <v>62.84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144</v>
      </c>
      <c r="X96">
        <v>0</v>
      </c>
      <c r="Y96">
        <v>0</v>
      </c>
      <c r="Z96">
        <v>0</v>
      </c>
      <c r="AA96">
        <v>18.63</v>
      </c>
      <c r="AB96">
        <v>1.5</v>
      </c>
      <c r="AC96">
        <v>38.67</v>
      </c>
      <c r="AD96">
        <v>7.07</v>
      </c>
      <c r="AE96">
        <v>77.34</v>
      </c>
      <c r="AF96">
        <v>0</v>
      </c>
      <c r="AG96">
        <v>107.59</v>
      </c>
      <c r="AH96">
        <v>63.03</v>
      </c>
      <c r="AI96">
        <v>22.23</v>
      </c>
      <c r="AJ96">
        <v>0</v>
      </c>
      <c r="AK96">
        <v>0.77</v>
      </c>
      <c r="AL96">
        <v>62.84</v>
      </c>
      <c r="AM96">
        <v>46.11</v>
      </c>
      <c r="AN96">
        <v>100.05</v>
      </c>
      <c r="AO96">
        <v>20.3</v>
      </c>
      <c r="AP96">
        <v>48.34</v>
      </c>
      <c r="AQ96">
        <v>29.58</v>
      </c>
      <c r="AR96">
        <v>58.43</v>
      </c>
      <c r="AS96">
        <v>193.34</v>
      </c>
      <c r="AT96">
        <v>4.83</v>
      </c>
      <c r="AU96">
        <v>36.47</v>
      </c>
      <c r="AV96">
        <v>0</v>
      </c>
      <c r="AW96">
        <v>0</v>
      </c>
      <c r="AX96">
        <v>30.62</v>
      </c>
      <c r="AY96">
        <v>142.1</v>
      </c>
      <c r="AZ96">
        <v>175.05</v>
      </c>
      <c r="BA96">
        <v>48.34</v>
      </c>
      <c r="BB96">
        <v>9.32</v>
      </c>
      <c r="BC96">
        <v>19.61</v>
      </c>
      <c r="BD96">
        <v>67.67</v>
      </c>
      <c r="BE96">
        <v>0</v>
      </c>
      <c r="BF96">
        <v>0</v>
      </c>
    </row>
    <row r="97" spans="1:133">
      <c r="G97" t="s">
        <v>139</v>
      </c>
      <c r="H97" s="73">
        <v>1012.0700000000002</v>
      </c>
      <c r="I97" s="46">
        <v>344.1</v>
      </c>
      <c r="J97" s="46">
        <v>153.32</v>
      </c>
      <c r="K97" s="46">
        <v>62.84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144</v>
      </c>
      <c r="X97">
        <v>0</v>
      </c>
      <c r="Y97">
        <v>0</v>
      </c>
      <c r="Z97">
        <v>0</v>
      </c>
      <c r="AA97">
        <v>18.63</v>
      </c>
      <c r="AB97">
        <v>1.5</v>
      </c>
      <c r="AC97">
        <v>38.67</v>
      </c>
      <c r="AD97">
        <v>7.07</v>
      </c>
      <c r="AE97">
        <v>77.34</v>
      </c>
      <c r="AF97">
        <v>0</v>
      </c>
      <c r="AG97">
        <v>107.59</v>
      </c>
      <c r="AH97">
        <v>63.03</v>
      </c>
      <c r="AI97">
        <v>22.23</v>
      </c>
      <c r="AJ97">
        <v>0</v>
      </c>
      <c r="AK97">
        <v>0.77</v>
      </c>
      <c r="AL97">
        <v>62.84</v>
      </c>
      <c r="AM97">
        <v>46.11</v>
      </c>
      <c r="AN97">
        <v>100.05</v>
      </c>
      <c r="AO97">
        <v>20.3</v>
      </c>
      <c r="AP97">
        <v>48.34</v>
      </c>
      <c r="AQ97">
        <v>29.58</v>
      </c>
      <c r="AR97">
        <v>58.43</v>
      </c>
      <c r="AS97">
        <v>193.34</v>
      </c>
      <c r="AT97">
        <v>4.83</v>
      </c>
      <c r="AU97">
        <v>36.47</v>
      </c>
      <c r="AV97">
        <v>0</v>
      </c>
      <c r="AW97">
        <v>0</v>
      </c>
      <c r="AX97">
        <v>30.62</v>
      </c>
      <c r="AY97">
        <v>142.1</v>
      </c>
      <c r="AZ97">
        <v>175.05</v>
      </c>
      <c r="BA97">
        <v>48.34</v>
      </c>
      <c r="BB97">
        <v>9.32</v>
      </c>
      <c r="BC97">
        <v>19.61</v>
      </c>
      <c r="BD97">
        <v>67.67</v>
      </c>
      <c r="BE97">
        <v>0</v>
      </c>
      <c r="BF97">
        <v>0</v>
      </c>
    </row>
    <row r="98" spans="1:133">
      <c r="G98" t="s">
        <v>140</v>
      </c>
      <c r="H98" s="73">
        <v>1012.0700000000002</v>
      </c>
      <c r="I98" s="46">
        <v>344.1</v>
      </c>
      <c r="J98" s="46">
        <v>153.32</v>
      </c>
      <c r="K98" s="46">
        <v>62.84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144</v>
      </c>
      <c r="X98">
        <v>0</v>
      </c>
      <c r="Y98">
        <v>0</v>
      </c>
      <c r="Z98">
        <v>0</v>
      </c>
      <c r="AA98">
        <v>18.63</v>
      </c>
      <c r="AB98">
        <v>1.5</v>
      </c>
      <c r="AC98">
        <v>38.67</v>
      </c>
      <c r="AD98">
        <v>7.07</v>
      </c>
      <c r="AE98">
        <v>77.34</v>
      </c>
      <c r="AF98">
        <v>0</v>
      </c>
      <c r="AG98">
        <v>107.59</v>
      </c>
      <c r="AH98">
        <v>63.03</v>
      </c>
      <c r="AI98">
        <v>22.23</v>
      </c>
      <c r="AJ98">
        <v>0</v>
      </c>
      <c r="AK98">
        <v>0.77</v>
      </c>
      <c r="AL98">
        <v>62.84</v>
      </c>
      <c r="AM98">
        <v>46.11</v>
      </c>
      <c r="AN98">
        <v>100.05</v>
      </c>
      <c r="AO98">
        <v>20.3</v>
      </c>
      <c r="AP98">
        <v>48.34</v>
      </c>
      <c r="AQ98">
        <v>29.58</v>
      </c>
      <c r="AR98">
        <v>58.43</v>
      </c>
      <c r="AS98">
        <v>193.34</v>
      </c>
      <c r="AT98">
        <v>4.83</v>
      </c>
      <c r="AU98">
        <v>36.47</v>
      </c>
      <c r="AV98">
        <v>0</v>
      </c>
      <c r="AW98">
        <v>0</v>
      </c>
      <c r="AX98">
        <v>30.62</v>
      </c>
      <c r="AY98">
        <v>142.1</v>
      </c>
      <c r="AZ98">
        <v>175.05</v>
      </c>
      <c r="BA98">
        <v>48.34</v>
      </c>
      <c r="BB98">
        <v>9.32</v>
      </c>
      <c r="BC98">
        <v>19.61</v>
      </c>
      <c r="BD98">
        <v>67.67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20.792277500000015</v>
      </c>
      <c r="I99" s="69">
        <f t="shared" ref="I99:BU99" si="1">SUM(I3:I98)/4000</f>
        <v>5.9241299999999999</v>
      </c>
      <c r="J99" s="69">
        <f t="shared" si="1"/>
        <v>3.9261799999999969</v>
      </c>
      <c r="K99" s="69">
        <f t="shared" si="1"/>
        <v>1.9335200000000028</v>
      </c>
      <c r="L99" s="69">
        <f t="shared" si="1"/>
        <v>5.4990000000000011E-2</v>
      </c>
      <c r="M99" s="69">
        <f t="shared" si="1"/>
        <v>0</v>
      </c>
      <c r="N99" s="68">
        <f t="shared" si="1"/>
        <v>0</v>
      </c>
      <c r="O99" s="69">
        <f t="shared" si="1"/>
        <v>0.73499999999999999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3.7027000000000001</v>
      </c>
      <c r="X99">
        <f t="shared" si="1"/>
        <v>0.23200000000000001</v>
      </c>
      <c r="Y99">
        <f t="shared" si="1"/>
        <v>0.36</v>
      </c>
      <c r="Z99">
        <f t="shared" si="1"/>
        <v>2.2000000000000003E-4</v>
      </c>
      <c r="AA99">
        <f t="shared" si="1"/>
        <v>0.47907000000000122</v>
      </c>
      <c r="AB99">
        <f t="shared" si="1"/>
        <v>3.5999999999999997E-2</v>
      </c>
      <c r="AC99">
        <f t="shared" si="1"/>
        <v>0.20301999999999995</v>
      </c>
      <c r="AD99">
        <f t="shared" si="1"/>
        <v>0.20107000000000019</v>
      </c>
      <c r="AE99">
        <f t="shared" si="1"/>
        <v>1.8561600000000023</v>
      </c>
      <c r="AF99">
        <f t="shared" si="1"/>
        <v>0.27068999999999993</v>
      </c>
      <c r="AG99">
        <f t="shared" si="1"/>
        <v>0.86072000000000026</v>
      </c>
      <c r="AH99">
        <f t="shared" si="1"/>
        <v>1.5127199999999994</v>
      </c>
      <c r="AI99">
        <f t="shared" si="1"/>
        <v>0.53352000000000033</v>
      </c>
      <c r="AJ99">
        <f t="shared" si="1"/>
        <v>0.375</v>
      </c>
      <c r="AK99">
        <f t="shared" si="1"/>
        <v>1.9069999999999976E-2</v>
      </c>
      <c r="AL99">
        <f t="shared" si="1"/>
        <v>1.5081600000000022</v>
      </c>
      <c r="AM99">
        <f t="shared" si="1"/>
        <v>0.36887999999999982</v>
      </c>
      <c r="AN99">
        <f t="shared" si="1"/>
        <v>2.4011999999999998</v>
      </c>
      <c r="AO99">
        <f t="shared" si="1"/>
        <v>0.48719999999999924</v>
      </c>
      <c r="AP99">
        <f t="shared" si="1"/>
        <v>1.1601600000000016</v>
      </c>
      <c r="AQ99">
        <f t="shared" si="1"/>
        <v>0.26622000000000007</v>
      </c>
      <c r="AR99">
        <f t="shared" si="1"/>
        <v>0.52587000000000017</v>
      </c>
      <c r="AS99">
        <f t="shared" si="1"/>
        <v>4.0601400000000023</v>
      </c>
      <c r="AT99">
        <f t="shared" si="1"/>
        <v>0.1159199999999999</v>
      </c>
      <c r="AU99">
        <f t="shared" si="1"/>
        <v>0.32823000000000019</v>
      </c>
      <c r="AV99">
        <f t="shared" si="1"/>
        <v>5.4990000000000011E-2</v>
      </c>
      <c r="AW99">
        <f t="shared" si="1"/>
        <v>6.5759999999999999E-2</v>
      </c>
      <c r="AX99">
        <f t="shared" si="1"/>
        <v>0.73487999999999831</v>
      </c>
      <c r="AY99">
        <f t="shared" si="1"/>
        <v>3.4104000000000054</v>
      </c>
      <c r="AZ99">
        <f t="shared" si="1"/>
        <v>4.2011999999999929</v>
      </c>
      <c r="BA99">
        <f t="shared" si="1"/>
        <v>0.19006750000000008</v>
      </c>
      <c r="BB99">
        <f t="shared" si="1"/>
        <v>0.22348000000000001</v>
      </c>
      <c r="BC99">
        <f t="shared" si="1"/>
        <v>0.47063999999999906</v>
      </c>
      <c r="BD99">
        <f t="shared" si="1"/>
        <v>1.6240800000000013</v>
      </c>
      <c r="BE99">
        <f t="shared" si="1"/>
        <v>0.12759999999999994</v>
      </c>
      <c r="BF99">
        <f t="shared" si="1"/>
        <v>0.43506000000000039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554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-126</v>
      </c>
      <c r="O3" s="53">
        <v>-231</v>
      </c>
      <c r="P3" s="53">
        <v>-50</v>
      </c>
      <c r="Q3" s="53">
        <v>0</v>
      </c>
      <c r="R3" s="53">
        <v>0</v>
      </c>
      <c r="S3" s="72">
        <v>0</v>
      </c>
      <c r="T3" t="s">
        <v>554</v>
      </c>
      <c r="U3" s="73">
        <v>-407.5</v>
      </c>
      <c r="V3" s="74">
        <v>0</v>
      </c>
      <c r="W3">
        <v>-126</v>
      </c>
      <c r="X3">
        <v>-231</v>
      </c>
      <c r="Y3">
        <v>-0.5</v>
      </c>
      <c r="Z3">
        <v>0</v>
      </c>
      <c r="AA3">
        <v>0</v>
      </c>
      <c r="AB3">
        <v>0</v>
      </c>
      <c r="AC3">
        <v>-50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-59</v>
      </c>
      <c r="O4" s="46">
        <v>-231</v>
      </c>
      <c r="P4" s="46">
        <v>-50</v>
      </c>
      <c r="Q4" s="46">
        <v>0</v>
      </c>
      <c r="R4" s="46">
        <v>0</v>
      </c>
      <c r="S4" s="74">
        <v>0</v>
      </c>
      <c r="U4" s="73">
        <v>-340.5</v>
      </c>
      <c r="V4" s="74">
        <v>0</v>
      </c>
      <c r="W4">
        <v>-59</v>
      </c>
      <c r="X4">
        <v>-231</v>
      </c>
      <c r="Y4">
        <v>-0.5</v>
      </c>
      <c r="Z4">
        <v>0</v>
      </c>
      <c r="AA4">
        <v>0</v>
      </c>
      <c r="AB4">
        <v>0</v>
      </c>
      <c r="AC4">
        <v>-50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-31</v>
      </c>
      <c r="O5" s="46">
        <v>-213</v>
      </c>
      <c r="P5" s="46">
        <v>-20</v>
      </c>
      <c r="Q5" s="46">
        <v>0</v>
      </c>
      <c r="R5" s="46">
        <v>0</v>
      </c>
      <c r="S5" s="74">
        <v>0</v>
      </c>
      <c r="U5" s="73">
        <v>-264.5</v>
      </c>
      <c r="V5" s="74">
        <v>0</v>
      </c>
      <c r="W5">
        <v>-31</v>
      </c>
      <c r="X5">
        <v>-213</v>
      </c>
      <c r="Y5">
        <v>-0.5</v>
      </c>
      <c r="Z5">
        <v>0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-196</v>
      </c>
      <c r="P6" s="46">
        <v>-20</v>
      </c>
      <c r="Q6" s="46">
        <v>0</v>
      </c>
      <c r="R6" s="46">
        <v>0</v>
      </c>
      <c r="S6" s="74">
        <v>0</v>
      </c>
      <c r="U6" s="73">
        <v>-216.5</v>
      </c>
      <c r="V6" s="74">
        <v>0</v>
      </c>
      <c r="W6">
        <v>0</v>
      </c>
      <c r="X6">
        <v>-196</v>
      </c>
      <c r="Y6">
        <v>-0.5</v>
      </c>
      <c r="Z6">
        <v>0</v>
      </c>
      <c r="AA6">
        <v>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-93</v>
      </c>
      <c r="O7" s="46">
        <v>-168</v>
      </c>
      <c r="P7" s="46">
        <v>-40</v>
      </c>
      <c r="Q7" s="46">
        <v>-20</v>
      </c>
      <c r="R7" s="46">
        <v>0</v>
      </c>
      <c r="S7" s="74">
        <v>0</v>
      </c>
      <c r="U7" s="73">
        <v>-321.5</v>
      </c>
      <c r="V7" s="74">
        <v>0</v>
      </c>
      <c r="W7">
        <v>-93</v>
      </c>
      <c r="X7">
        <v>-168</v>
      </c>
      <c r="Y7">
        <v>-0.5</v>
      </c>
      <c r="Z7">
        <v>0</v>
      </c>
      <c r="AA7">
        <v>-20</v>
      </c>
      <c r="AB7">
        <v>0</v>
      </c>
      <c r="AC7">
        <v>-40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-128</v>
      </c>
      <c r="O8" s="46">
        <v>-179</v>
      </c>
      <c r="P8" s="46">
        <v>-50</v>
      </c>
      <c r="Q8" s="46">
        <v>-20</v>
      </c>
      <c r="R8" s="46">
        <v>0</v>
      </c>
      <c r="S8" s="74">
        <v>0</v>
      </c>
      <c r="U8" s="73">
        <v>-377.5</v>
      </c>
      <c r="V8" s="74">
        <v>0</v>
      </c>
      <c r="W8">
        <v>-128</v>
      </c>
      <c r="X8">
        <v>-179</v>
      </c>
      <c r="Y8">
        <v>-0.5</v>
      </c>
      <c r="Z8">
        <v>0</v>
      </c>
      <c r="AA8">
        <v>-20</v>
      </c>
      <c r="AB8">
        <v>0</v>
      </c>
      <c r="AC8">
        <v>-50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2.42</v>
      </c>
      <c r="M9" s="74">
        <v>0</v>
      </c>
      <c r="N9" s="73">
        <v>-61</v>
      </c>
      <c r="O9" s="46">
        <v>-179</v>
      </c>
      <c r="P9" s="46">
        <v>-70</v>
      </c>
      <c r="Q9" s="46">
        <v>-20</v>
      </c>
      <c r="R9" s="46">
        <v>0</v>
      </c>
      <c r="S9" s="74">
        <v>0</v>
      </c>
      <c r="U9" s="73">
        <v>-330.5</v>
      </c>
      <c r="V9" s="74">
        <v>2.42</v>
      </c>
      <c r="W9">
        <v>-61</v>
      </c>
      <c r="X9">
        <v>-179</v>
      </c>
      <c r="Y9">
        <v>-0.5</v>
      </c>
      <c r="Z9">
        <v>2.42</v>
      </c>
      <c r="AA9">
        <v>-20</v>
      </c>
      <c r="AB9">
        <v>0</v>
      </c>
      <c r="AC9">
        <v>-70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0.48</v>
      </c>
      <c r="M10" s="74">
        <v>0</v>
      </c>
      <c r="N10" s="73">
        <v>-21</v>
      </c>
      <c r="O10" s="46">
        <v>-172</v>
      </c>
      <c r="P10" s="46">
        <v>-80</v>
      </c>
      <c r="Q10" s="46">
        <v>-20</v>
      </c>
      <c r="R10" s="46">
        <v>0</v>
      </c>
      <c r="S10" s="74">
        <v>0</v>
      </c>
      <c r="U10" s="73">
        <v>-293.5</v>
      </c>
      <c r="V10" s="74">
        <v>0.48</v>
      </c>
      <c r="W10">
        <v>-21</v>
      </c>
      <c r="X10">
        <v>-172</v>
      </c>
      <c r="Y10">
        <v>-0.5</v>
      </c>
      <c r="Z10">
        <v>0.48</v>
      </c>
      <c r="AA10">
        <v>-20</v>
      </c>
      <c r="AB10">
        <v>0</v>
      </c>
      <c r="AC10">
        <v>-80</v>
      </c>
    </row>
    <row r="11" spans="1:29">
      <c r="G11" t="s">
        <v>53</v>
      </c>
      <c r="H11" s="73">
        <v>66.7</v>
      </c>
      <c r="I11" s="46">
        <v>0</v>
      </c>
      <c r="J11" s="46">
        <v>0</v>
      </c>
      <c r="K11" s="46">
        <v>0</v>
      </c>
      <c r="L11" s="46">
        <v>1.74</v>
      </c>
      <c r="M11" s="74">
        <v>0</v>
      </c>
      <c r="N11" s="73">
        <v>0</v>
      </c>
      <c r="O11" s="46">
        <v>-137</v>
      </c>
      <c r="P11" s="46">
        <v>-40</v>
      </c>
      <c r="Q11" s="46">
        <v>-25</v>
      </c>
      <c r="R11" s="46">
        <v>0</v>
      </c>
      <c r="S11" s="74">
        <v>0</v>
      </c>
      <c r="U11" s="73">
        <v>-202.5</v>
      </c>
      <c r="V11" s="74">
        <v>68.44</v>
      </c>
      <c r="W11">
        <v>66.7</v>
      </c>
      <c r="X11">
        <v>-137</v>
      </c>
      <c r="Y11">
        <v>-0.5</v>
      </c>
      <c r="Z11">
        <v>1.74</v>
      </c>
      <c r="AA11">
        <v>-25</v>
      </c>
      <c r="AB11">
        <v>0</v>
      </c>
      <c r="AC11">
        <v>-40</v>
      </c>
    </row>
    <row r="12" spans="1:29">
      <c r="G12" t="s">
        <v>54</v>
      </c>
      <c r="H12" s="73">
        <v>72.5</v>
      </c>
      <c r="I12" s="46">
        <v>0</v>
      </c>
      <c r="J12" s="46">
        <v>0</v>
      </c>
      <c r="K12" s="46">
        <v>0</v>
      </c>
      <c r="L12" s="46">
        <v>2.42</v>
      </c>
      <c r="M12" s="74">
        <v>0</v>
      </c>
      <c r="N12" s="73">
        <v>0</v>
      </c>
      <c r="O12" s="46">
        <v>-131</v>
      </c>
      <c r="P12" s="46">
        <v>-40</v>
      </c>
      <c r="Q12" s="46">
        <v>-25</v>
      </c>
      <c r="R12" s="46">
        <v>0</v>
      </c>
      <c r="S12" s="74">
        <v>0</v>
      </c>
      <c r="U12" s="73">
        <v>-196.5</v>
      </c>
      <c r="V12" s="74">
        <v>74.92</v>
      </c>
      <c r="W12">
        <v>72.5</v>
      </c>
      <c r="X12">
        <v>-131</v>
      </c>
      <c r="Y12">
        <v>-0.5</v>
      </c>
      <c r="Z12">
        <v>2.42</v>
      </c>
      <c r="AA12">
        <v>-25</v>
      </c>
      <c r="AB12">
        <v>0</v>
      </c>
      <c r="AC12">
        <v>-40</v>
      </c>
    </row>
    <row r="13" spans="1:29">
      <c r="G13" t="s">
        <v>55</v>
      </c>
      <c r="H13" s="73">
        <v>68.64</v>
      </c>
      <c r="I13" s="46">
        <v>0</v>
      </c>
      <c r="J13" s="46">
        <v>0</v>
      </c>
      <c r="K13" s="46">
        <v>0</v>
      </c>
      <c r="L13" s="46">
        <v>2.2200000000000002</v>
      </c>
      <c r="M13" s="74">
        <v>0</v>
      </c>
      <c r="N13" s="73">
        <v>0</v>
      </c>
      <c r="O13" s="46">
        <v>0</v>
      </c>
      <c r="P13" s="46">
        <v>-80</v>
      </c>
      <c r="Q13" s="46">
        <v>-25</v>
      </c>
      <c r="R13" s="46">
        <v>0</v>
      </c>
      <c r="S13" s="74">
        <v>0</v>
      </c>
      <c r="U13" s="73">
        <v>-105.5</v>
      </c>
      <c r="V13" s="74">
        <v>70.86</v>
      </c>
      <c r="W13">
        <v>68.64</v>
      </c>
      <c r="X13">
        <v>0</v>
      </c>
      <c r="Y13">
        <v>-0.5</v>
      </c>
      <c r="Z13">
        <v>2.2200000000000002</v>
      </c>
      <c r="AA13">
        <v>-25</v>
      </c>
      <c r="AB13">
        <v>0</v>
      </c>
      <c r="AC13">
        <v>-80</v>
      </c>
    </row>
    <row r="14" spans="1:29">
      <c r="G14" t="s">
        <v>56</v>
      </c>
      <c r="H14" s="73">
        <v>38.67</v>
      </c>
      <c r="I14" s="46">
        <v>0</v>
      </c>
      <c r="J14" s="46">
        <v>0</v>
      </c>
      <c r="K14" s="46">
        <v>0</v>
      </c>
      <c r="L14" s="46">
        <v>2.0299999999999998</v>
      </c>
      <c r="M14" s="74">
        <v>0</v>
      </c>
      <c r="N14" s="73">
        <v>0</v>
      </c>
      <c r="O14" s="46">
        <v>0</v>
      </c>
      <c r="P14" s="46">
        <v>-70</v>
      </c>
      <c r="Q14" s="46">
        <v>-25</v>
      </c>
      <c r="R14" s="46">
        <v>0</v>
      </c>
      <c r="S14" s="74">
        <v>0</v>
      </c>
      <c r="U14" s="73">
        <v>-95.5</v>
      </c>
      <c r="V14" s="74">
        <v>40.700000000000003</v>
      </c>
      <c r="W14">
        <v>38.67</v>
      </c>
      <c r="X14">
        <v>0</v>
      </c>
      <c r="Y14">
        <v>-0.5</v>
      </c>
      <c r="Z14">
        <v>2.0299999999999998</v>
      </c>
      <c r="AA14">
        <v>-25</v>
      </c>
      <c r="AB14">
        <v>0</v>
      </c>
      <c r="AC14">
        <v>-70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1.93</v>
      </c>
      <c r="M15" s="74">
        <v>0</v>
      </c>
      <c r="N15" s="73">
        <v>-98</v>
      </c>
      <c r="O15" s="46">
        <v>0</v>
      </c>
      <c r="P15" s="46">
        <v>-20</v>
      </c>
      <c r="Q15" s="46">
        <v>-30</v>
      </c>
      <c r="R15" s="46">
        <v>0</v>
      </c>
      <c r="S15" s="74">
        <v>0</v>
      </c>
      <c r="U15" s="73">
        <v>-148.5</v>
      </c>
      <c r="V15" s="74">
        <v>1.93</v>
      </c>
      <c r="W15">
        <v>-98</v>
      </c>
      <c r="X15">
        <v>0</v>
      </c>
      <c r="Y15">
        <v>-0.5</v>
      </c>
      <c r="Z15">
        <v>1.93</v>
      </c>
      <c r="AA15">
        <v>-30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1.93</v>
      </c>
      <c r="M16" s="74">
        <v>0</v>
      </c>
      <c r="N16" s="73">
        <v>-120</v>
      </c>
      <c r="O16" s="46">
        <v>0</v>
      </c>
      <c r="P16" s="46">
        <v>-30</v>
      </c>
      <c r="Q16" s="46">
        <v>-30</v>
      </c>
      <c r="R16" s="46">
        <v>0</v>
      </c>
      <c r="S16" s="74">
        <v>0</v>
      </c>
      <c r="U16" s="73">
        <v>-180.5</v>
      </c>
      <c r="V16" s="74">
        <v>1.93</v>
      </c>
      <c r="W16">
        <v>-120</v>
      </c>
      <c r="X16">
        <v>0</v>
      </c>
      <c r="Y16">
        <v>-0.5</v>
      </c>
      <c r="Z16">
        <v>1.93</v>
      </c>
      <c r="AA16">
        <v>-30</v>
      </c>
      <c r="AB16">
        <v>0</v>
      </c>
      <c r="AC16">
        <v>-30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1.93</v>
      </c>
      <c r="M17" s="74">
        <v>0</v>
      </c>
      <c r="N17" s="73">
        <v>-169</v>
      </c>
      <c r="O17" s="46">
        <v>-20</v>
      </c>
      <c r="P17" s="46">
        <v>-35</v>
      </c>
      <c r="Q17" s="46">
        <v>-35</v>
      </c>
      <c r="R17" s="46">
        <v>0</v>
      </c>
      <c r="S17" s="74">
        <v>0</v>
      </c>
      <c r="U17" s="73">
        <v>-259.5</v>
      </c>
      <c r="V17" s="74">
        <v>1.93</v>
      </c>
      <c r="W17">
        <v>-169</v>
      </c>
      <c r="X17">
        <v>-20</v>
      </c>
      <c r="Y17">
        <v>-0.5</v>
      </c>
      <c r="Z17">
        <v>1.93</v>
      </c>
      <c r="AA17">
        <v>-35</v>
      </c>
      <c r="AB17">
        <v>0</v>
      </c>
      <c r="AC17">
        <v>-35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1.93</v>
      </c>
      <c r="M18" s="74">
        <v>0</v>
      </c>
      <c r="N18" s="73">
        <v>-193</v>
      </c>
      <c r="O18" s="46">
        <v>-20</v>
      </c>
      <c r="P18" s="46">
        <v>-40</v>
      </c>
      <c r="Q18" s="46">
        <v>-35</v>
      </c>
      <c r="R18" s="46">
        <v>0</v>
      </c>
      <c r="S18" s="74">
        <v>0</v>
      </c>
      <c r="U18" s="73">
        <v>-288.5</v>
      </c>
      <c r="V18" s="74">
        <v>1.93</v>
      </c>
      <c r="W18">
        <v>-193</v>
      </c>
      <c r="X18">
        <v>-20</v>
      </c>
      <c r="Y18">
        <v>-0.5</v>
      </c>
      <c r="Z18">
        <v>1.93</v>
      </c>
      <c r="AA18">
        <v>-35</v>
      </c>
      <c r="AB18">
        <v>0</v>
      </c>
      <c r="AC18">
        <v>-40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1.93</v>
      </c>
      <c r="M19" s="74">
        <v>0</v>
      </c>
      <c r="N19" s="73">
        <v>-201</v>
      </c>
      <c r="O19" s="46">
        <v>-133</v>
      </c>
      <c r="P19" s="46">
        <v>-35</v>
      </c>
      <c r="Q19" s="46">
        <v>-35</v>
      </c>
      <c r="R19" s="46">
        <v>0</v>
      </c>
      <c r="S19" s="74">
        <v>0</v>
      </c>
      <c r="U19" s="73">
        <v>-404.5</v>
      </c>
      <c r="V19" s="74">
        <v>1.93</v>
      </c>
      <c r="W19">
        <v>-201</v>
      </c>
      <c r="X19">
        <v>-133</v>
      </c>
      <c r="Y19">
        <v>-0.5</v>
      </c>
      <c r="Z19">
        <v>1.93</v>
      </c>
      <c r="AA19">
        <v>-35</v>
      </c>
      <c r="AB19">
        <v>0</v>
      </c>
      <c r="AC19">
        <v>-35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1.93</v>
      </c>
      <c r="M20" s="74">
        <v>0.1</v>
      </c>
      <c r="N20" s="73">
        <v>-188</v>
      </c>
      <c r="O20" s="46">
        <v>-50</v>
      </c>
      <c r="P20" s="46">
        <v>-35</v>
      </c>
      <c r="Q20" s="46">
        <v>-35</v>
      </c>
      <c r="R20" s="46">
        <v>0</v>
      </c>
      <c r="S20" s="74">
        <v>0</v>
      </c>
      <c r="U20" s="73">
        <v>-308.5</v>
      </c>
      <c r="V20" s="74">
        <v>2.0299999999999998</v>
      </c>
      <c r="W20">
        <v>-188</v>
      </c>
      <c r="X20">
        <v>-50</v>
      </c>
      <c r="Y20">
        <v>-0.5</v>
      </c>
      <c r="Z20">
        <v>1.93</v>
      </c>
      <c r="AA20">
        <v>-35</v>
      </c>
      <c r="AB20">
        <v>0.1</v>
      </c>
      <c r="AC20">
        <v>-35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1.93</v>
      </c>
      <c r="M21" s="74">
        <v>0</v>
      </c>
      <c r="N21" s="73">
        <v>-225</v>
      </c>
      <c r="O21" s="46">
        <v>-58</v>
      </c>
      <c r="P21" s="46">
        <v>-105</v>
      </c>
      <c r="Q21" s="46">
        <v>-35</v>
      </c>
      <c r="R21" s="46">
        <v>0</v>
      </c>
      <c r="S21" s="74">
        <v>0</v>
      </c>
      <c r="U21" s="73">
        <v>-423.5</v>
      </c>
      <c r="V21" s="74">
        <v>1.93</v>
      </c>
      <c r="W21">
        <v>-225</v>
      </c>
      <c r="X21">
        <v>-58</v>
      </c>
      <c r="Y21">
        <v>-0.5</v>
      </c>
      <c r="Z21">
        <v>1.93</v>
      </c>
      <c r="AA21">
        <v>-35</v>
      </c>
      <c r="AB21">
        <v>0</v>
      </c>
      <c r="AC21">
        <v>-105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-217</v>
      </c>
      <c r="O22" s="46">
        <v>-51</v>
      </c>
      <c r="P22" s="46">
        <v>-230</v>
      </c>
      <c r="Q22" s="46">
        <v>-40</v>
      </c>
      <c r="R22" s="46">
        <v>0</v>
      </c>
      <c r="S22" s="74">
        <v>0</v>
      </c>
      <c r="U22" s="73">
        <v>-538.5</v>
      </c>
      <c r="V22" s="74">
        <v>1.93</v>
      </c>
      <c r="W22">
        <v>-217</v>
      </c>
      <c r="X22">
        <v>-51</v>
      </c>
      <c r="Y22">
        <v>-0.5</v>
      </c>
      <c r="Z22">
        <v>1.93</v>
      </c>
      <c r="AA22">
        <v>-40</v>
      </c>
      <c r="AB22">
        <v>0</v>
      </c>
      <c r="AC22">
        <v>-230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3.38</v>
      </c>
      <c r="M23" s="74">
        <v>0</v>
      </c>
      <c r="N23" s="73">
        <v>-204</v>
      </c>
      <c r="O23" s="46">
        <v>-69</v>
      </c>
      <c r="P23" s="46">
        <v>-40</v>
      </c>
      <c r="Q23" s="46">
        <v>-40</v>
      </c>
      <c r="R23" s="46">
        <v>0</v>
      </c>
      <c r="S23" s="74">
        <v>0</v>
      </c>
      <c r="U23" s="73">
        <v>-353.5</v>
      </c>
      <c r="V23" s="74">
        <v>3.38</v>
      </c>
      <c r="W23">
        <v>-204</v>
      </c>
      <c r="X23">
        <v>-69</v>
      </c>
      <c r="Y23">
        <v>-0.5</v>
      </c>
      <c r="Z23">
        <v>3.38</v>
      </c>
      <c r="AA23">
        <v>-40</v>
      </c>
      <c r="AB23">
        <v>0</v>
      </c>
      <c r="AC23">
        <v>-40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3.67</v>
      </c>
      <c r="M24" s="74">
        <v>0</v>
      </c>
      <c r="N24" s="73">
        <v>-201</v>
      </c>
      <c r="O24" s="46">
        <v>-66</v>
      </c>
      <c r="P24" s="46">
        <v>-40</v>
      </c>
      <c r="Q24" s="46">
        <v>-40</v>
      </c>
      <c r="R24" s="46">
        <v>0</v>
      </c>
      <c r="S24" s="74">
        <v>0</v>
      </c>
      <c r="U24" s="73">
        <v>-347.5</v>
      </c>
      <c r="V24" s="74">
        <v>3.67</v>
      </c>
      <c r="W24">
        <v>-201</v>
      </c>
      <c r="X24">
        <v>-66</v>
      </c>
      <c r="Y24">
        <v>-0.5</v>
      </c>
      <c r="Z24">
        <v>3.67</v>
      </c>
      <c r="AA24">
        <v>-40</v>
      </c>
      <c r="AB24">
        <v>0</v>
      </c>
      <c r="AC24">
        <v>-40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4.0599999999999996</v>
      </c>
      <c r="M25" s="74">
        <v>0</v>
      </c>
      <c r="N25" s="73">
        <v>-208</v>
      </c>
      <c r="O25" s="46">
        <v>-156</v>
      </c>
      <c r="P25" s="46">
        <v>-20</v>
      </c>
      <c r="Q25" s="46">
        <v>-40</v>
      </c>
      <c r="R25" s="46">
        <v>0</v>
      </c>
      <c r="S25" s="74">
        <v>0</v>
      </c>
      <c r="U25" s="73">
        <v>-424.5</v>
      </c>
      <c r="V25" s="74">
        <v>4.0599999999999996</v>
      </c>
      <c r="W25">
        <v>-208</v>
      </c>
      <c r="X25">
        <v>-156</v>
      </c>
      <c r="Y25">
        <v>-0.5</v>
      </c>
      <c r="Z25">
        <v>4.0599999999999996</v>
      </c>
      <c r="AA25">
        <v>-40</v>
      </c>
      <c r="AB25">
        <v>0</v>
      </c>
      <c r="AC25">
        <v>-20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4.3499999999999996</v>
      </c>
      <c r="M26" s="74">
        <v>0</v>
      </c>
      <c r="N26" s="73">
        <v>-208</v>
      </c>
      <c r="O26" s="46">
        <v>-152</v>
      </c>
      <c r="P26" s="46">
        <v>-20</v>
      </c>
      <c r="Q26" s="46">
        <v>-40</v>
      </c>
      <c r="R26" s="46">
        <v>0</v>
      </c>
      <c r="S26" s="74">
        <v>0</v>
      </c>
      <c r="U26" s="73">
        <v>-420.5</v>
      </c>
      <c r="V26" s="74">
        <v>4.3499999999999996</v>
      </c>
      <c r="W26">
        <v>-208</v>
      </c>
      <c r="X26">
        <v>-152</v>
      </c>
      <c r="Y26">
        <v>-0.5</v>
      </c>
      <c r="Z26">
        <v>4.3499999999999996</v>
      </c>
      <c r="AA26">
        <v>-40</v>
      </c>
      <c r="AB26">
        <v>0</v>
      </c>
      <c r="AC26">
        <v>-20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4.54</v>
      </c>
      <c r="M27" s="74">
        <v>0</v>
      </c>
      <c r="N27" s="73">
        <v>-205</v>
      </c>
      <c r="O27" s="46">
        <v>-126</v>
      </c>
      <c r="P27" s="46">
        <v>-40</v>
      </c>
      <c r="Q27" s="46">
        <v>-40</v>
      </c>
      <c r="R27" s="46">
        <v>0</v>
      </c>
      <c r="S27" s="74">
        <v>0</v>
      </c>
      <c r="U27" s="73">
        <v>-411.5</v>
      </c>
      <c r="V27" s="74">
        <v>4.54</v>
      </c>
      <c r="W27">
        <v>-205</v>
      </c>
      <c r="X27">
        <v>-126</v>
      </c>
      <c r="Y27">
        <v>-0.5</v>
      </c>
      <c r="Z27">
        <v>4.54</v>
      </c>
      <c r="AA27">
        <v>-40</v>
      </c>
      <c r="AB27">
        <v>0</v>
      </c>
      <c r="AC27">
        <v>-40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4.54</v>
      </c>
      <c r="M28" s="74">
        <v>0</v>
      </c>
      <c r="N28" s="73">
        <v>-196</v>
      </c>
      <c r="O28" s="46">
        <v>-134</v>
      </c>
      <c r="P28" s="46">
        <v>-40</v>
      </c>
      <c r="Q28" s="46">
        <v>-40</v>
      </c>
      <c r="R28" s="46">
        <v>0</v>
      </c>
      <c r="S28" s="74">
        <v>0</v>
      </c>
      <c r="U28" s="73">
        <v>-410.5</v>
      </c>
      <c r="V28" s="74">
        <v>4.54</v>
      </c>
      <c r="W28">
        <v>-196</v>
      </c>
      <c r="X28">
        <v>-134</v>
      </c>
      <c r="Y28">
        <v>-0.5</v>
      </c>
      <c r="Z28">
        <v>4.54</v>
      </c>
      <c r="AA28">
        <v>-40</v>
      </c>
      <c r="AB28">
        <v>0</v>
      </c>
      <c r="AC28">
        <v>-40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4.54</v>
      </c>
      <c r="M29" s="74">
        <v>0</v>
      </c>
      <c r="N29" s="73">
        <v>-196</v>
      </c>
      <c r="O29" s="46">
        <v>-132</v>
      </c>
      <c r="P29" s="46">
        <v>-30</v>
      </c>
      <c r="Q29" s="46">
        <v>-40</v>
      </c>
      <c r="R29" s="46">
        <v>0</v>
      </c>
      <c r="S29" s="74">
        <v>0</v>
      </c>
      <c r="U29" s="73">
        <v>-398.5</v>
      </c>
      <c r="V29" s="74">
        <v>4.54</v>
      </c>
      <c r="W29">
        <v>-196</v>
      </c>
      <c r="X29">
        <v>-132</v>
      </c>
      <c r="Y29">
        <v>-0.5</v>
      </c>
      <c r="Z29">
        <v>4.54</v>
      </c>
      <c r="AA29">
        <v>-40</v>
      </c>
      <c r="AB29">
        <v>0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3.48</v>
      </c>
      <c r="M30" s="74">
        <v>0</v>
      </c>
      <c r="N30" s="73">
        <v>-217</v>
      </c>
      <c r="O30" s="46">
        <v>-128</v>
      </c>
      <c r="P30" s="46">
        <v>-30</v>
      </c>
      <c r="Q30" s="46">
        <v>-40</v>
      </c>
      <c r="R30" s="46">
        <v>0</v>
      </c>
      <c r="S30" s="74">
        <v>0</v>
      </c>
      <c r="U30" s="73">
        <v>-415.5</v>
      </c>
      <c r="V30" s="74">
        <v>3.48</v>
      </c>
      <c r="W30">
        <v>-217</v>
      </c>
      <c r="X30">
        <v>-128</v>
      </c>
      <c r="Y30">
        <v>-0.5</v>
      </c>
      <c r="Z30">
        <v>3.48</v>
      </c>
      <c r="AA30">
        <v>-40</v>
      </c>
      <c r="AB30">
        <v>0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4.6399999999999997</v>
      </c>
      <c r="M31" s="74">
        <v>0</v>
      </c>
      <c r="N31" s="73">
        <v>-218</v>
      </c>
      <c r="O31" s="46">
        <v>-123</v>
      </c>
      <c r="P31" s="46">
        <v>-30</v>
      </c>
      <c r="Q31" s="46">
        <v>-40</v>
      </c>
      <c r="R31" s="46">
        <v>0</v>
      </c>
      <c r="S31" s="74">
        <v>0</v>
      </c>
      <c r="U31" s="73">
        <v>-411.5</v>
      </c>
      <c r="V31" s="74">
        <v>4.6399999999999997</v>
      </c>
      <c r="W31">
        <v>-218</v>
      </c>
      <c r="X31">
        <v>-123</v>
      </c>
      <c r="Y31">
        <v>-0.5</v>
      </c>
      <c r="Z31">
        <v>4.6399999999999997</v>
      </c>
      <c r="AA31">
        <v>-40</v>
      </c>
      <c r="AB31">
        <v>0</v>
      </c>
      <c r="AC31">
        <v>-30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5.51</v>
      </c>
      <c r="M32" s="74">
        <v>0</v>
      </c>
      <c r="N32" s="73">
        <v>-227</v>
      </c>
      <c r="O32" s="46">
        <v>-121</v>
      </c>
      <c r="P32" s="46">
        <v>-70</v>
      </c>
      <c r="Q32" s="46">
        <v>-35</v>
      </c>
      <c r="R32" s="46">
        <v>0</v>
      </c>
      <c r="S32" s="74">
        <v>0</v>
      </c>
      <c r="U32" s="73">
        <v>-453.5</v>
      </c>
      <c r="V32" s="74">
        <v>5.51</v>
      </c>
      <c r="W32">
        <v>-227</v>
      </c>
      <c r="X32">
        <v>-121</v>
      </c>
      <c r="Y32">
        <v>-0.5</v>
      </c>
      <c r="Z32">
        <v>5.51</v>
      </c>
      <c r="AA32">
        <v>-35</v>
      </c>
      <c r="AB32">
        <v>0</v>
      </c>
      <c r="AC32">
        <v>-70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6.19</v>
      </c>
      <c r="M33" s="74">
        <v>0</v>
      </c>
      <c r="N33" s="73">
        <v>-244</v>
      </c>
      <c r="O33" s="46">
        <v>-49</v>
      </c>
      <c r="P33" s="46">
        <v>-120</v>
      </c>
      <c r="Q33" s="46">
        <v>-35</v>
      </c>
      <c r="R33" s="46">
        <v>0</v>
      </c>
      <c r="S33" s="74">
        <v>0</v>
      </c>
      <c r="U33" s="73">
        <v>-448.5</v>
      </c>
      <c r="V33" s="74">
        <v>6.19</v>
      </c>
      <c r="W33">
        <v>-244</v>
      </c>
      <c r="X33">
        <v>-49</v>
      </c>
      <c r="Y33">
        <v>-0.5</v>
      </c>
      <c r="Z33">
        <v>6.19</v>
      </c>
      <c r="AA33">
        <v>-35</v>
      </c>
      <c r="AB33">
        <v>0</v>
      </c>
      <c r="AC33">
        <v>-120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6.77</v>
      </c>
      <c r="M34" s="74">
        <v>0</v>
      </c>
      <c r="N34" s="73">
        <v>-244</v>
      </c>
      <c r="O34" s="46">
        <v>-147</v>
      </c>
      <c r="P34" s="46">
        <v>-55</v>
      </c>
      <c r="Q34" s="46">
        <v>-35</v>
      </c>
      <c r="R34" s="46">
        <v>0</v>
      </c>
      <c r="S34" s="74">
        <v>0</v>
      </c>
      <c r="U34" s="73">
        <v>-481.5</v>
      </c>
      <c r="V34" s="74">
        <v>6.77</v>
      </c>
      <c r="W34">
        <v>-244</v>
      </c>
      <c r="X34">
        <v>-147</v>
      </c>
      <c r="Y34">
        <v>-0.5</v>
      </c>
      <c r="Z34">
        <v>6.77</v>
      </c>
      <c r="AA34">
        <v>-35</v>
      </c>
      <c r="AB34">
        <v>0</v>
      </c>
      <c r="AC34">
        <v>-55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-116</v>
      </c>
      <c r="O35" s="46">
        <v>-131</v>
      </c>
      <c r="P35" s="46">
        <v>-65</v>
      </c>
      <c r="Q35" s="46">
        <v>-35</v>
      </c>
      <c r="R35" s="46">
        <v>-1.2</v>
      </c>
      <c r="S35" s="74">
        <v>0</v>
      </c>
      <c r="U35" s="73">
        <v>-348.7</v>
      </c>
      <c r="V35" s="74">
        <v>0.1</v>
      </c>
      <c r="W35">
        <v>-116</v>
      </c>
      <c r="X35">
        <v>-131</v>
      </c>
      <c r="Y35">
        <v>-0.5</v>
      </c>
      <c r="Z35">
        <v>-1.2</v>
      </c>
      <c r="AA35">
        <v>-35</v>
      </c>
      <c r="AB35">
        <v>0.1</v>
      </c>
      <c r="AC35">
        <v>-65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-113</v>
      </c>
      <c r="O36" s="46">
        <v>-171</v>
      </c>
      <c r="P36" s="46">
        <v>-40</v>
      </c>
      <c r="Q36" s="46">
        <v>-35</v>
      </c>
      <c r="R36" s="46">
        <v>-1.8</v>
      </c>
      <c r="S36" s="74">
        <v>0</v>
      </c>
      <c r="U36" s="73">
        <v>-361.3</v>
      </c>
      <c r="V36" s="74">
        <v>0</v>
      </c>
      <c r="W36">
        <v>-113</v>
      </c>
      <c r="X36">
        <v>-171</v>
      </c>
      <c r="Y36">
        <v>-0.5</v>
      </c>
      <c r="Z36">
        <v>-1.8</v>
      </c>
      <c r="AA36">
        <v>-35</v>
      </c>
      <c r="AB36">
        <v>0</v>
      </c>
      <c r="AC36">
        <v>-40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-106</v>
      </c>
      <c r="O37" s="46">
        <v>-181</v>
      </c>
      <c r="P37" s="46">
        <v>-20</v>
      </c>
      <c r="Q37" s="46">
        <v>-28</v>
      </c>
      <c r="R37" s="46">
        <v>-2.2999999999999998</v>
      </c>
      <c r="S37" s="74">
        <v>0</v>
      </c>
      <c r="U37" s="73">
        <v>-337.8</v>
      </c>
      <c r="V37" s="74">
        <v>0</v>
      </c>
      <c r="W37">
        <v>-106</v>
      </c>
      <c r="X37">
        <v>-181</v>
      </c>
      <c r="Y37">
        <v>-0.5</v>
      </c>
      <c r="Z37">
        <v>-2.2999999999999998</v>
      </c>
      <c r="AA37">
        <v>-28</v>
      </c>
      <c r="AB37">
        <v>0</v>
      </c>
      <c r="AC37">
        <v>-20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-107</v>
      </c>
      <c r="O38" s="46">
        <v>-190</v>
      </c>
      <c r="P38" s="46">
        <v>-100</v>
      </c>
      <c r="Q38" s="46">
        <v>-26</v>
      </c>
      <c r="R38" s="46">
        <v>-2.4</v>
      </c>
      <c r="S38" s="74">
        <v>0</v>
      </c>
      <c r="U38" s="73">
        <v>-425.9</v>
      </c>
      <c r="V38" s="74">
        <v>0</v>
      </c>
      <c r="W38">
        <v>-107</v>
      </c>
      <c r="X38">
        <v>-190</v>
      </c>
      <c r="Y38">
        <v>-0.5</v>
      </c>
      <c r="Z38">
        <v>-2.4</v>
      </c>
      <c r="AA38">
        <v>-26</v>
      </c>
      <c r="AB38">
        <v>0</v>
      </c>
      <c r="AC38">
        <v>-100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-100</v>
      </c>
      <c r="O39" s="46">
        <v>-177</v>
      </c>
      <c r="P39" s="46">
        <v>-70</v>
      </c>
      <c r="Q39" s="46">
        <v>-83</v>
      </c>
      <c r="R39" s="46">
        <v>-2.8</v>
      </c>
      <c r="S39" s="74">
        <v>0</v>
      </c>
      <c r="U39" s="73">
        <v>-433.3</v>
      </c>
      <c r="V39" s="74">
        <v>0</v>
      </c>
      <c r="W39">
        <v>-100</v>
      </c>
      <c r="X39">
        <v>-177</v>
      </c>
      <c r="Y39">
        <v>-0.5</v>
      </c>
      <c r="Z39">
        <v>-2.8</v>
      </c>
      <c r="AA39">
        <v>-83</v>
      </c>
      <c r="AB39">
        <v>0</v>
      </c>
      <c r="AC39">
        <v>-70</v>
      </c>
    </row>
    <row r="40" spans="7:29">
      <c r="G40" t="s">
        <v>82</v>
      </c>
      <c r="H40" s="73">
        <v>0</v>
      </c>
      <c r="I40" s="46">
        <v>0</v>
      </c>
      <c r="J40" s="46">
        <v>19.329999999999998</v>
      </c>
      <c r="K40" s="46">
        <v>0</v>
      </c>
      <c r="L40" s="46">
        <v>0</v>
      </c>
      <c r="M40" s="74">
        <v>0</v>
      </c>
      <c r="N40" s="73">
        <v>-89</v>
      </c>
      <c r="O40" s="46">
        <v>-129</v>
      </c>
      <c r="P40" s="46">
        <v>0</v>
      </c>
      <c r="Q40" s="46">
        <v>-80</v>
      </c>
      <c r="R40" s="46">
        <v>-3.7</v>
      </c>
      <c r="S40" s="74">
        <v>0</v>
      </c>
      <c r="U40" s="73">
        <v>-302.2</v>
      </c>
      <c r="V40" s="74">
        <v>19.329999999999998</v>
      </c>
      <c r="W40">
        <v>-89</v>
      </c>
      <c r="X40">
        <v>-129</v>
      </c>
      <c r="Y40">
        <v>-0.5</v>
      </c>
      <c r="Z40">
        <v>-3.7</v>
      </c>
      <c r="AA40">
        <v>-80</v>
      </c>
      <c r="AB40">
        <v>0</v>
      </c>
      <c r="AC40">
        <v>19.329999999999998</v>
      </c>
    </row>
    <row r="41" spans="7:29">
      <c r="G41" t="s">
        <v>83</v>
      </c>
      <c r="H41" s="73">
        <v>0</v>
      </c>
      <c r="I41" s="46">
        <v>0</v>
      </c>
      <c r="J41" s="46">
        <v>19.329999999999998</v>
      </c>
      <c r="K41" s="46">
        <v>0</v>
      </c>
      <c r="L41" s="46">
        <v>0</v>
      </c>
      <c r="M41" s="74">
        <v>0</v>
      </c>
      <c r="N41" s="73">
        <v>-108</v>
      </c>
      <c r="O41" s="46">
        <v>-123</v>
      </c>
      <c r="P41" s="46">
        <v>0</v>
      </c>
      <c r="Q41" s="46">
        <v>-78</v>
      </c>
      <c r="R41" s="46">
        <v>-5.2</v>
      </c>
      <c r="S41" s="74">
        <v>0</v>
      </c>
      <c r="U41" s="73">
        <v>-314.7</v>
      </c>
      <c r="V41" s="74">
        <v>19.329999999999998</v>
      </c>
      <c r="W41">
        <v>-108</v>
      </c>
      <c r="X41">
        <v>-123</v>
      </c>
      <c r="Y41">
        <v>-0.5</v>
      </c>
      <c r="Z41">
        <v>-5.2</v>
      </c>
      <c r="AA41">
        <v>-78</v>
      </c>
      <c r="AB41">
        <v>0</v>
      </c>
      <c r="AC41">
        <v>19.329999999999998</v>
      </c>
    </row>
    <row r="42" spans="7:29">
      <c r="G42" t="s">
        <v>84</v>
      </c>
      <c r="H42" s="73">
        <v>0</v>
      </c>
      <c r="I42" s="46">
        <v>0</v>
      </c>
      <c r="J42" s="46">
        <v>19.329999999999998</v>
      </c>
      <c r="K42" s="46">
        <v>0</v>
      </c>
      <c r="L42" s="46">
        <v>0</v>
      </c>
      <c r="M42" s="74">
        <v>0</v>
      </c>
      <c r="N42" s="73">
        <v>-95</v>
      </c>
      <c r="O42" s="46">
        <v>-130</v>
      </c>
      <c r="P42" s="46">
        <v>0</v>
      </c>
      <c r="Q42" s="46">
        <v>-74</v>
      </c>
      <c r="R42" s="46">
        <v>-5.5</v>
      </c>
      <c r="S42" s="74">
        <v>0</v>
      </c>
      <c r="U42" s="73">
        <v>-305</v>
      </c>
      <c r="V42" s="74">
        <v>19.329999999999998</v>
      </c>
      <c r="W42">
        <v>-95</v>
      </c>
      <c r="X42">
        <v>-130</v>
      </c>
      <c r="Y42">
        <v>-0.5</v>
      </c>
      <c r="Z42">
        <v>-5.5</v>
      </c>
      <c r="AA42">
        <v>-74</v>
      </c>
      <c r="AB42">
        <v>0</v>
      </c>
      <c r="AC42">
        <v>19.329999999999998</v>
      </c>
    </row>
    <row r="43" spans="7:29">
      <c r="G43" t="s">
        <v>85</v>
      </c>
      <c r="H43" s="73">
        <v>0</v>
      </c>
      <c r="I43" s="46">
        <v>0</v>
      </c>
      <c r="J43" s="46">
        <v>19.329999999999998</v>
      </c>
      <c r="K43" s="46">
        <v>0</v>
      </c>
      <c r="L43" s="46">
        <v>0</v>
      </c>
      <c r="M43" s="74">
        <v>0</v>
      </c>
      <c r="N43" s="73">
        <v>-94</v>
      </c>
      <c r="O43" s="46">
        <v>-171</v>
      </c>
      <c r="P43" s="46">
        <v>0</v>
      </c>
      <c r="Q43" s="46">
        <v>-90</v>
      </c>
      <c r="R43" s="46">
        <v>-6.8</v>
      </c>
      <c r="S43" s="74">
        <v>0</v>
      </c>
      <c r="U43" s="73">
        <v>-362.3</v>
      </c>
      <c r="V43" s="74">
        <v>19.329999999999998</v>
      </c>
      <c r="W43">
        <v>-94</v>
      </c>
      <c r="X43">
        <v>-171</v>
      </c>
      <c r="Y43">
        <v>-0.5</v>
      </c>
      <c r="Z43">
        <v>-6.8</v>
      </c>
      <c r="AA43">
        <v>-90</v>
      </c>
      <c r="AB43">
        <v>0</v>
      </c>
      <c r="AC43">
        <v>19.329999999999998</v>
      </c>
    </row>
    <row r="44" spans="7:29">
      <c r="G44" t="s">
        <v>86</v>
      </c>
      <c r="H44" s="73">
        <v>0</v>
      </c>
      <c r="I44" s="46">
        <v>0</v>
      </c>
      <c r="J44" s="46">
        <v>19.329999999999998</v>
      </c>
      <c r="K44" s="46">
        <v>0</v>
      </c>
      <c r="L44" s="46">
        <v>0</v>
      </c>
      <c r="M44" s="74">
        <v>0</v>
      </c>
      <c r="N44" s="73">
        <v>-82</v>
      </c>
      <c r="O44" s="46">
        <v>-169</v>
      </c>
      <c r="P44" s="46">
        <v>0</v>
      </c>
      <c r="Q44" s="46">
        <v>-86</v>
      </c>
      <c r="R44" s="46">
        <v>-7</v>
      </c>
      <c r="S44" s="74">
        <v>0</v>
      </c>
      <c r="U44" s="73">
        <v>-344.5</v>
      </c>
      <c r="V44" s="74">
        <v>19.329999999999998</v>
      </c>
      <c r="W44">
        <v>-82</v>
      </c>
      <c r="X44">
        <v>-169</v>
      </c>
      <c r="Y44">
        <v>-0.5</v>
      </c>
      <c r="Z44">
        <v>-7</v>
      </c>
      <c r="AA44">
        <v>-86</v>
      </c>
      <c r="AB44">
        <v>0</v>
      </c>
      <c r="AC44">
        <v>19.329999999999998</v>
      </c>
    </row>
    <row r="45" spans="7:29">
      <c r="G45" t="s">
        <v>87</v>
      </c>
      <c r="H45" s="73">
        <v>0</v>
      </c>
      <c r="I45" s="46">
        <v>0</v>
      </c>
      <c r="J45" s="46">
        <v>58</v>
      </c>
      <c r="K45" s="46">
        <v>0</v>
      </c>
      <c r="L45" s="46">
        <v>0</v>
      </c>
      <c r="M45" s="74">
        <v>0</v>
      </c>
      <c r="N45" s="73">
        <v>-61</v>
      </c>
      <c r="O45" s="46">
        <v>-81</v>
      </c>
      <c r="P45" s="46">
        <v>0</v>
      </c>
      <c r="Q45" s="46">
        <v>-82</v>
      </c>
      <c r="R45" s="46">
        <v>-8</v>
      </c>
      <c r="S45" s="74">
        <v>0</v>
      </c>
      <c r="U45" s="73">
        <v>-232.5</v>
      </c>
      <c r="V45" s="74">
        <v>58</v>
      </c>
      <c r="W45">
        <v>-61</v>
      </c>
      <c r="X45">
        <v>-81</v>
      </c>
      <c r="Y45">
        <v>-0.5</v>
      </c>
      <c r="Z45">
        <v>-8</v>
      </c>
      <c r="AA45">
        <v>-82</v>
      </c>
      <c r="AB45">
        <v>0</v>
      </c>
      <c r="AC45">
        <v>58</v>
      </c>
    </row>
    <row r="46" spans="7:29">
      <c r="G46" t="s">
        <v>88</v>
      </c>
      <c r="H46" s="73">
        <v>0</v>
      </c>
      <c r="I46" s="46">
        <v>0</v>
      </c>
      <c r="J46" s="46">
        <v>77.34</v>
      </c>
      <c r="K46" s="46">
        <v>0</v>
      </c>
      <c r="L46" s="46">
        <v>0</v>
      </c>
      <c r="M46" s="74">
        <v>0</v>
      </c>
      <c r="N46" s="73">
        <v>-56</v>
      </c>
      <c r="O46" s="46">
        <v>-62</v>
      </c>
      <c r="P46" s="46">
        <v>0</v>
      </c>
      <c r="Q46" s="46">
        <v>-78</v>
      </c>
      <c r="R46" s="46">
        <v>-9.1</v>
      </c>
      <c r="S46" s="74">
        <v>0</v>
      </c>
      <c r="U46" s="73">
        <v>-205.6</v>
      </c>
      <c r="V46" s="74">
        <v>77.34</v>
      </c>
      <c r="W46">
        <v>-56</v>
      </c>
      <c r="X46">
        <v>-62</v>
      </c>
      <c r="Y46">
        <v>-0.5</v>
      </c>
      <c r="Z46">
        <v>-9.1</v>
      </c>
      <c r="AA46">
        <v>-78</v>
      </c>
      <c r="AB46">
        <v>0</v>
      </c>
      <c r="AC46">
        <v>77.34</v>
      </c>
    </row>
    <row r="47" spans="7:29">
      <c r="G47" t="s">
        <v>89</v>
      </c>
      <c r="H47" s="73">
        <v>0</v>
      </c>
      <c r="I47" s="46">
        <v>0</v>
      </c>
      <c r="J47" s="46">
        <v>72.5</v>
      </c>
      <c r="K47" s="46">
        <v>0</v>
      </c>
      <c r="L47" s="46">
        <v>0</v>
      </c>
      <c r="M47" s="74">
        <v>0</v>
      </c>
      <c r="N47" s="73">
        <v>-32</v>
      </c>
      <c r="O47" s="46">
        <v>0</v>
      </c>
      <c r="P47" s="46">
        <v>0</v>
      </c>
      <c r="Q47" s="46">
        <v>-76</v>
      </c>
      <c r="R47" s="46">
        <v>-6.5</v>
      </c>
      <c r="S47" s="74">
        <v>0</v>
      </c>
      <c r="U47" s="73">
        <v>-115</v>
      </c>
      <c r="V47" s="74">
        <v>72.5</v>
      </c>
      <c r="W47">
        <v>-32</v>
      </c>
      <c r="X47">
        <v>0</v>
      </c>
      <c r="Y47">
        <v>-0.5</v>
      </c>
      <c r="Z47">
        <v>-6.5</v>
      </c>
      <c r="AA47">
        <v>-76</v>
      </c>
      <c r="AB47">
        <v>0</v>
      </c>
      <c r="AC47">
        <v>72.5</v>
      </c>
    </row>
    <row r="48" spans="7:29">
      <c r="G48" t="s">
        <v>90</v>
      </c>
      <c r="H48" s="73">
        <v>0</v>
      </c>
      <c r="I48" s="46">
        <v>0</v>
      </c>
      <c r="J48" s="46">
        <v>72.5</v>
      </c>
      <c r="K48" s="46">
        <v>0</v>
      </c>
      <c r="L48" s="46">
        <v>0</v>
      </c>
      <c r="M48" s="74">
        <v>0</v>
      </c>
      <c r="N48" s="73">
        <v>-13</v>
      </c>
      <c r="O48" s="46">
        <v>0</v>
      </c>
      <c r="P48" s="46">
        <v>0</v>
      </c>
      <c r="Q48" s="46">
        <v>-72</v>
      </c>
      <c r="R48" s="46">
        <v>-6.8</v>
      </c>
      <c r="S48" s="74">
        <v>0</v>
      </c>
      <c r="U48" s="73">
        <v>-92.3</v>
      </c>
      <c r="V48" s="74">
        <v>72.5</v>
      </c>
      <c r="W48">
        <v>-13</v>
      </c>
      <c r="X48">
        <v>0</v>
      </c>
      <c r="Y48">
        <v>-0.5</v>
      </c>
      <c r="Z48">
        <v>-6.8</v>
      </c>
      <c r="AA48">
        <v>-72</v>
      </c>
      <c r="AB48">
        <v>0</v>
      </c>
      <c r="AC48">
        <v>72.5</v>
      </c>
    </row>
    <row r="49" spans="7:29">
      <c r="G49" t="s">
        <v>91</v>
      </c>
      <c r="H49" s="73">
        <v>0</v>
      </c>
      <c r="I49" s="46">
        <v>0</v>
      </c>
      <c r="J49" s="46">
        <v>48.34</v>
      </c>
      <c r="K49" s="46">
        <v>0</v>
      </c>
      <c r="L49" s="46">
        <v>0</v>
      </c>
      <c r="M49" s="74">
        <v>0</v>
      </c>
      <c r="N49" s="73">
        <v>-24</v>
      </c>
      <c r="O49" s="46">
        <v>0</v>
      </c>
      <c r="P49" s="46">
        <v>0</v>
      </c>
      <c r="Q49" s="46">
        <v>-68</v>
      </c>
      <c r="R49" s="46">
        <v>-6.5</v>
      </c>
      <c r="S49" s="74">
        <v>0</v>
      </c>
      <c r="U49" s="73">
        <v>-99</v>
      </c>
      <c r="V49" s="74">
        <v>48.34</v>
      </c>
      <c r="W49">
        <v>-24</v>
      </c>
      <c r="X49">
        <v>0</v>
      </c>
      <c r="Y49">
        <v>-0.5</v>
      </c>
      <c r="Z49">
        <v>-6.5</v>
      </c>
      <c r="AA49">
        <v>-68</v>
      </c>
      <c r="AB49">
        <v>0</v>
      </c>
      <c r="AC49">
        <v>48.34</v>
      </c>
    </row>
    <row r="50" spans="7:29">
      <c r="G50" t="s">
        <v>92</v>
      </c>
      <c r="H50" s="73">
        <v>0</v>
      </c>
      <c r="I50" s="46">
        <v>0</v>
      </c>
      <c r="J50" s="46">
        <v>58</v>
      </c>
      <c r="K50" s="46">
        <v>0</v>
      </c>
      <c r="L50" s="46">
        <v>0</v>
      </c>
      <c r="M50" s="74">
        <v>0</v>
      </c>
      <c r="N50" s="73">
        <v>-16</v>
      </c>
      <c r="O50" s="46">
        <v>0</v>
      </c>
      <c r="P50" s="46">
        <v>0</v>
      </c>
      <c r="Q50" s="46">
        <v>-68</v>
      </c>
      <c r="R50" s="46">
        <v>-6.5</v>
      </c>
      <c r="S50" s="74">
        <v>0</v>
      </c>
      <c r="U50" s="73">
        <v>-91</v>
      </c>
      <c r="V50" s="74">
        <v>58</v>
      </c>
      <c r="W50">
        <v>-16</v>
      </c>
      <c r="X50">
        <v>0</v>
      </c>
      <c r="Y50">
        <v>-0.5</v>
      </c>
      <c r="Z50">
        <v>-6.5</v>
      </c>
      <c r="AA50">
        <v>-68</v>
      </c>
      <c r="AB50">
        <v>0</v>
      </c>
      <c r="AC50">
        <v>58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-131</v>
      </c>
      <c r="O51" s="46">
        <v>0</v>
      </c>
      <c r="P51" s="46">
        <v>-5</v>
      </c>
      <c r="Q51" s="46">
        <v>-66</v>
      </c>
      <c r="R51" s="46">
        <v>-6.4</v>
      </c>
      <c r="S51" s="74">
        <v>0</v>
      </c>
      <c r="U51" s="73">
        <v>-208.9</v>
      </c>
      <c r="V51" s="74">
        <v>0</v>
      </c>
      <c r="W51">
        <v>-131</v>
      </c>
      <c r="X51">
        <v>0</v>
      </c>
      <c r="Y51">
        <v>-0.5</v>
      </c>
      <c r="Z51">
        <v>-6.4</v>
      </c>
      <c r="AA51">
        <v>-66</v>
      </c>
      <c r="AB51">
        <v>0</v>
      </c>
      <c r="AC51">
        <v>-5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-130</v>
      </c>
      <c r="O52" s="46">
        <v>0</v>
      </c>
      <c r="P52" s="46">
        <v>-5</v>
      </c>
      <c r="Q52" s="46">
        <v>-65</v>
      </c>
      <c r="R52" s="46">
        <v>-5.7</v>
      </c>
      <c r="S52" s="74">
        <v>0</v>
      </c>
      <c r="U52" s="73">
        <v>-206.2</v>
      </c>
      <c r="V52" s="74">
        <v>0</v>
      </c>
      <c r="W52">
        <v>-130</v>
      </c>
      <c r="X52">
        <v>0</v>
      </c>
      <c r="Y52">
        <v>-0.5</v>
      </c>
      <c r="Z52">
        <v>-5.7</v>
      </c>
      <c r="AA52">
        <v>-65</v>
      </c>
      <c r="AB52">
        <v>0</v>
      </c>
      <c r="AC52">
        <v>-5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-74</v>
      </c>
      <c r="O53" s="46">
        <v>0</v>
      </c>
      <c r="P53" s="46">
        <v>-17</v>
      </c>
      <c r="Q53" s="46">
        <v>-65</v>
      </c>
      <c r="R53" s="46">
        <v>-2.6</v>
      </c>
      <c r="S53" s="74">
        <v>0</v>
      </c>
      <c r="U53" s="73">
        <v>-159.1</v>
      </c>
      <c r="V53" s="74">
        <v>0</v>
      </c>
      <c r="W53">
        <v>-74</v>
      </c>
      <c r="X53">
        <v>0</v>
      </c>
      <c r="Y53">
        <v>-0.5</v>
      </c>
      <c r="Z53">
        <v>-2.6</v>
      </c>
      <c r="AA53">
        <v>-65</v>
      </c>
      <c r="AB53">
        <v>0</v>
      </c>
      <c r="AC53">
        <v>-17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-70</v>
      </c>
      <c r="O54" s="46">
        <v>0</v>
      </c>
      <c r="P54" s="46">
        <v>-17</v>
      </c>
      <c r="Q54" s="46">
        <v>-64</v>
      </c>
      <c r="R54" s="46">
        <v>-1.9</v>
      </c>
      <c r="S54" s="74">
        <v>0</v>
      </c>
      <c r="U54" s="73">
        <v>-153.4</v>
      </c>
      <c r="V54" s="74">
        <v>0</v>
      </c>
      <c r="W54">
        <v>-70</v>
      </c>
      <c r="X54">
        <v>0</v>
      </c>
      <c r="Y54">
        <v>-0.5</v>
      </c>
      <c r="Z54">
        <v>-1.9</v>
      </c>
      <c r="AA54">
        <v>-64</v>
      </c>
      <c r="AB54">
        <v>0</v>
      </c>
      <c r="AC54">
        <v>-17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-29</v>
      </c>
      <c r="O55" s="46">
        <v>-9</v>
      </c>
      <c r="P55" s="46">
        <v>-70</v>
      </c>
      <c r="Q55" s="46">
        <v>-63</v>
      </c>
      <c r="R55" s="46">
        <v>-2.8</v>
      </c>
      <c r="S55" s="74">
        <v>0</v>
      </c>
      <c r="U55" s="73">
        <v>-174.3</v>
      </c>
      <c r="V55" s="74">
        <v>0</v>
      </c>
      <c r="W55">
        <v>-29</v>
      </c>
      <c r="X55">
        <v>-9</v>
      </c>
      <c r="Y55">
        <v>-0.5</v>
      </c>
      <c r="Z55">
        <v>-2.8</v>
      </c>
      <c r="AA55">
        <v>-63</v>
      </c>
      <c r="AB55">
        <v>0</v>
      </c>
      <c r="AC55">
        <v>-70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-29</v>
      </c>
      <c r="O56" s="46">
        <v>-23</v>
      </c>
      <c r="P56" s="46">
        <v>-70</v>
      </c>
      <c r="Q56" s="46">
        <v>-62</v>
      </c>
      <c r="R56" s="46">
        <v>-5</v>
      </c>
      <c r="S56" s="74">
        <v>0</v>
      </c>
      <c r="U56" s="73">
        <v>-189.5</v>
      </c>
      <c r="V56" s="74">
        <v>0</v>
      </c>
      <c r="W56">
        <v>-29</v>
      </c>
      <c r="X56">
        <v>-23</v>
      </c>
      <c r="Y56">
        <v>-0.5</v>
      </c>
      <c r="Z56">
        <v>-5</v>
      </c>
      <c r="AA56">
        <v>-62</v>
      </c>
      <c r="AB56">
        <v>0</v>
      </c>
      <c r="AC56">
        <v>-70</v>
      </c>
    </row>
    <row r="57" spans="7:29">
      <c r="G57" t="s">
        <v>99</v>
      </c>
      <c r="H57" s="73">
        <v>21.27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-60</v>
      </c>
      <c r="R57" s="46">
        <v>-4.7</v>
      </c>
      <c r="S57" s="74">
        <v>0</v>
      </c>
      <c r="U57" s="73">
        <v>-65.2</v>
      </c>
      <c r="V57" s="74">
        <v>21.27</v>
      </c>
      <c r="W57">
        <v>21.27</v>
      </c>
      <c r="X57">
        <v>0</v>
      </c>
      <c r="Y57">
        <v>-0.5</v>
      </c>
      <c r="Z57">
        <v>-4.7</v>
      </c>
      <c r="AA57">
        <v>-60</v>
      </c>
      <c r="AB57">
        <v>0</v>
      </c>
      <c r="AC57">
        <v>0</v>
      </c>
    </row>
    <row r="58" spans="7:29">
      <c r="G58" t="s">
        <v>100</v>
      </c>
      <c r="H58" s="73">
        <v>21.27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-61</v>
      </c>
      <c r="R58" s="46">
        <v>-2.6</v>
      </c>
      <c r="S58" s="74">
        <v>0</v>
      </c>
      <c r="U58" s="73">
        <v>-64.099999999999994</v>
      </c>
      <c r="V58" s="74">
        <v>21.27</v>
      </c>
      <c r="W58">
        <v>21.27</v>
      </c>
      <c r="X58">
        <v>0</v>
      </c>
      <c r="Y58">
        <v>-0.5</v>
      </c>
      <c r="Z58">
        <v>-2.6</v>
      </c>
      <c r="AA58">
        <v>-61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29</v>
      </c>
      <c r="K59" s="46">
        <v>0</v>
      </c>
      <c r="L59" s="46">
        <v>0</v>
      </c>
      <c r="M59" s="74">
        <v>0</v>
      </c>
      <c r="N59" s="73">
        <v>-15</v>
      </c>
      <c r="O59" s="46">
        <v>-28</v>
      </c>
      <c r="P59" s="46">
        <v>0</v>
      </c>
      <c r="Q59" s="46">
        <v>-60</v>
      </c>
      <c r="R59" s="46">
        <v>-2.5</v>
      </c>
      <c r="S59" s="74">
        <v>0</v>
      </c>
      <c r="U59" s="73">
        <v>-106</v>
      </c>
      <c r="V59" s="74">
        <v>29</v>
      </c>
      <c r="W59">
        <v>-15</v>
      </c>
      <c r="X59">
        <v>-28</v>
      </c>
      <c r="Y59">
        <v>-0.5</v>
      </c>
      <c r="Z59">
        <v>-2.5</v>
      </c>
      <c r="AA59">
        <v>-60</v>
      </c>
      <c r="AB59">
        <v>0</v>
      </c>
      <c r="AC59">
        <v>29</v>
      </c>
    </row>
    <row r="60" spans="7:29">
      <c r="G60" t="s">
        <v>102</v>
      </c>
      <c r="H60" s="73">
        <v>0</v>
      </c>
      <c r="I60" s="46">
        <v>0</v>
      </c>
      <c r="J60" s="46">
        <v>29</v>
      </c>
      <c r="K60" s="46">
        <v>0</v>
      </c>
      <c r="L60" s="46">
        <v>0</v>
      </c>
      <c r="M60" s="74">
        <v>0</v>
      </c>
      <c r="N60" s="73">
        <v>-5</v>
      </c>
      <c r="O60" s="46">
        <v>-53</v>
      </c>
      <c r="P60" s="46">
        <v>0</v>
      </c>
      <c r="Q60" s="46">
        <v>-57</v>
      </c>
      <c r="R60" s="46">
        <v>-4.4000000000000004</v>
      </c>
      <c r="S60" s="74">
        <v>0</v>
      </c>
      <c r="U60" s="73">
        <v>-119.9</v>
      </c>
      <c r="V60" s="74">
        <v>29</v>
      </c>
      <c r="W60">
        <v>-5</v>
      </c>
      <c r="X60">
        <v>-53</v>
      </c>
      <c r="Y60">
        <v>-0.5</v>
      </c>
      <c r="Z60">
        <v>-4.4000000000000004</v>
      </c>
      <c r="AA60">
        <v>-57</v>
      </c>
      <c r="AB60">
        <v>0</v>
      </c>
      <c r="AC60">
        <v>29</v>
      </c>
    </row>
    <row r="61" spans="7:29">
      <c r="G61" t="s">
        <v>103</v>
      </c>
      <c r="H61" s="73">
        <v>95.7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-56</v>
      </c>
      <c r="R61" s="46">
        <v>-3.3</v>
      </c>
      <c r="S61" s="74">
        <v>0</v>
      </c>
      <c r="U61" s="73">
        <v>-59.8</v>
      </c>
      <c r="V61" s="74">
        <v>95.7</v>
      </c>
      <c r="W61">
        <v>95.7</v>
      </c>
      <c r="X61">
        <v>0</v>
      </c>
      <c r="Y61">
        <v>-0.5</v>
      </c>
      <c r="Z61">
        <v>-3.3</v>
      </c>
      <c r="AA61">
        <v>-56</v>
      </c>
      <c r="AB61">
        <v>0</v>
      </c>
      <c r="AC61">
        <v>0</v>
      </c>
    </row>
    <row r="62" spans="7:29">
      <c r="G62" t="s">
        <v>104</v>
      </c>
      <c r="H62" s="73">
        <v>40.6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-54</v>
      </c>
      <c r="P62" s="46">
        <v>0</v>
      </c>
      <c r="Q62" s="46">
        <v>-55</v>
      </c>
      <c r="R62" s="46">
        <v>-1.9</v>
      </c>
      <c r="S62" s="74">
        <v>0</v>
      </c>
      <c r="U62" s="73">
        <v>-111.4</v>
      </c>
      <c r="V62" s="74">
        <v>40.6</v>
      </c>
      <c r="W62">
        <v>40.6</v>
      </c>
      <c r="X62">
        <v>-54</v>
      </c>
      <c r="Y62">
        <v>-0.5</v>
      </c>
      <c r="Z62">
        <v>-1.9</v>
      </c>
      <c r="AA62">
        <v>-55</v>
      </c>
      <c r="AB62">
        <v>0</v>
      </c>
      <c r="AC62">
        <v>0</v>
      </c>
    </row>
    <row r="63" spans="7:29">
      <c r="G63" t="s">
        <v>105</v>
      </c>
      <c r="H63" s="73">
        <v>38.67</v>
      </c>
      <c r="I63" s="46">
        <v>0</v>
      </c>
      <c r="J63" s="46">
        <v>14.5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-56</v>
      </c>
      <c r="R63" s="46">
        <v>0</v>
      </c>
      <c r="S63" s="74">
        <v>0</v>
      </c>
      <c r="U63" s="73">
        <v>-56.5</v>
      </c>
      <c r="V63" s="74">
        <v>53.17</v>
      </c>
      <c r="W63">
        <v>38.67</v>
      </c>
      <c r="X63">
        <v>0</v>
      </c>
      <c r="Y63">
        <v>-0.5</v>
      </c>
      <c r="Z63">
        <v>0</v>
      </c>
      <c r="AA63">
        <v>-56</v>
      </c>
      <c r="AB63">
        <v>0</v>
      </c>
      <c r="AC63">
        <v>14.5</v>
      </c>
    </row>
    <row r="64" spans="7:29">
      <c r="G64" t="s">
        <v>106</v>
      </c>
      <c r="H64" s="73">
        <v>38.67</v>
      </c>
      <c r="I64" s="46">
        <v>0</v>
      </c>
      <c r="J64" s="46">
        <v>19.329999999999998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-58</v>
      </c>
      <c r="R64" s="46">
        <v>-1.4</v>
      </c>
      <c r="S64" s="74">
        <v>0</v>
      </c>
      <c r="U64" s="73">
        <v>-59.9</v>
      </c>
      <c r="V64" s="74">
        <v>58</v>
      </c>
      <c r="W64">
        <v>38.67</v>
      </c>
      <c r="X64">
        <v>0</v>
      </c>
      <c r="Y64">
        <v>-0.5</v>
      </c>
      <c r="Z64">
        <v>-1.4</v>
      </c>
      <c r="AA64">
        <v>-58</v>
      </c>
      <c r="AB64">
        <v>0</v>
      </c>
      <c r="AC64">
        <v>19.329999999999998</v>
      </c>
    </row>
    <row r="65" spans="7:29">
      <c r="G65" t="s">
        <v>107</v>
      </c>
      <c r="H65" s="73">
        <v>70.569999999999993</v>
      </c>
      <c r="I65" s="46">
        <v>0</v>
      </c>
      <c r="J65" s="46">
        <v>9.67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-58</v>
      </c>
      <c r="R65" s="46">
        <v>-1</v>
      </c>
      <c r="S65" s="74">
        <v>0</v>
      </c>
      <c r="U65" s="73">
        <v>-59.5</v>
      </c>
      <c r="V65" s="74">
        <v>80.239999999999995</v>
      </c>
      <c r="W65">
        <v>70.569999999999993</v>
      </c>
      <c r="X65">
        <v>0</v>
      </c>
      <c r="Y65">
        <v>-0.5</v>
      </c>
      <c r="Z65">
        <v>-1</v>
      </c>
      <c r="AA65">
        <v>-58</v>
      </c>
      <c r="AB65">
        <v>0</v>
      </c>
      <c r="AC65">
        <v>9.67</v>
      </c>
    </row>
    <row r="66" spans="7:29">
      <c r="G66" t="s">
        <v>108</v>
      </c>
      <c r="H66" s="73">
        <v>79.27</v>
      </c>
      <c r="I66" s="46">
        <v>0</v>
      </c>
      <c r="J66" s="46">
        <v>9.67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-57</v>
      </c>
      <c r="R66" s="46">
        <v>-0.5</v>
      </c>
      <c r="S66" s="74">
        <v>0</v>
      </c>
      <c r="U66" s="73">
        <v>-58</v>
      </c>
      <c r="V66" s="74">
        <v>88.94</v>
      </c>
      <c r="W66">
        <v>79.27</v>
      </c>
      <c r="X66">
        <v>0</v>
      </c>
      <c r="Y66">
        <v>-0.5</v>
      </c>
      <c r="Z66">
        <v>-0.5</v>
      </c>
      <c r="AA66">
        <v>-57</v>
      </c>
      <c r="AB66">
        <v>0</v>
      </c>
      <c r="AC66">
        <v>9.67</v>
      </c>
    </row>
    <row r="67" spans="7:29">
      <c r="G67" t="s">
        <v>109</v>
      </c>
      <c r="H67" s="73">
        <v>31.9</v>
      </c>
      <c r="I67" s="46">
        <v>0</v>
      </c>
      <c r="J67" s="46">
        <v>9.67</v>
      </c>
      <c r="K67" s="46">
        <v>0</v>
      </c>
      <c r="L67" s="46">
        <v>0</v>
      </c>
      <c r="M67" s="74">
        <v>0</v>
      </c>
      <c r="N67" s="73">
        <v>0</v>
      </c>
      <c r="O67" s="46">
        <v>-17</v>
      </c>
      <c r="P67" s="46">
        <v>0</v>
      </c>
      <c r="Q67" s="46">
        <v>-58</v>
      </c>
      <c r="R67" s="46">
        <v>-2</v>
      </c>
      <c r="S67" s="74">
        <v>0</v>
      </c>
      <c r="U67" s="73">
        <v>-77.5</v>
      </c>
      <c r="V67" s="74">
        <v>41.57</v>
      </c>
      <c r="W67">
        <v>31.9</v>
      </c>
      <c r="X67">
        <v>-17</v>
      </c>
      <c r="Y67">
        <v>-0.5</v>
      </c>
      <c r="Z67">
        <v>-2</v>
      </c>
      <c r="AA67">
        <v>-58</v>
      </c>
      <c r="AB67">
        <v>0</v>
      </c>
      <c r="AC67">
        <v>9.67</v>
      </c>
    </row>
    <row r="68" spans="7:29">
      <c r="G68" t="s">
        <v>110</v>
      </c>
      <c r="H68" s="73">
        <v>29</v>
      </c>
      <c r="I68" s="46">
        <v>0</v>
      </c>
      <c r="J68" s="46">
        <v>4.83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-63</v>
      </c>
      <c r="R68" s="46">
        <v>-1</v>
      </c>
      <c r="S68" s="74">
        <v>0</v>
      </c>
      <c r="U68" s="73">
        <v>-64.5</v>
      </c>
      <c r="V68" s="74">
        <v>33.83</v>
      </c>
      <c r="W68">
        <v>29</v>
      </c>
      <c r="X68">
        <v>0</v>
      </c>
      <c r="Y68">
        <v>-0.5</v>
      </c>
      <c r="Z68">
        <v>-1</v>
      </c>
      <c r="AA68">
        <v>-63</v>
      </c>
      <c r="AB68">
        <v>0</v>
      </c>
      <c r="AC68">
        <v>4.83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-63</v>
      </c>
      <c r="O69" s="46">
        <v>-17</v>
      </c>
      <c r="P69" s="46">
        <v>0</v>
      </c>
      <c r="Q69" s="46">
        <v>-70</v>
      </c>
      <c r="R69" s="46">
        <v>-1</v>
      </c>
      <c r="S69" s="74">
        <v>0</v>
      </c>
      <c r="U69" s="73">
        <v>-151.5</v>
      </c>
      <c r="V69" s="74">
        <v>0</v>
      </c>
      <c r="W69">
        <v>-63</v>
      </c>
      <c r="X69">
        <v>-17</v>
      </c>
      <c r="Y69">
        <v>-0.5</v>
      </c>
      <c r="Z69">
        <v>-1</v>
      </c>
      <c r="AA69">
        <v>-70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-69</v>
      </c>
      <c r="O70" s="46">
        <v>0</v>
      </c>
      <c r="P70" s="46">
        <v>-25</v>
      </c>
      <c r="Q70" s="46">
        <v>-75</v>
      </c>
      <c r="R70" s="46">
        <v>-2</v>
      </c>
      <c r="S70" s="74">
        <v>0</v>
      </c>
      <c r="U70" s="73">
        <v>-171.5</v>
      </c>
      <c r="V70" s="74">
        <v>0</v>
      </c>
      <c r="W70">
        <v>-69</v>
      </c>
      <c r="X70">
        <v>0</v>
      </c>
      <c r="Y70">
        <v>-0.5</v>
      </c>
      <c r="Z70">
        <v>-2</v>
      </c>
      <c r="AA70">
        <v>-75</v>
      </c>
      <c r="AB70">
        <v>0</v>
      </c>
      <c r="AC70">
        <v>-25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-7</v>
      </c>
      <c r="O71" s="46">
        <v>-51</v>
      </c>
      <c r="P71" s="46">
        <v>-20</v>
      </c>
      <c r="Q71" s="46">
        <v>-19</v>
      </c>
      <c r="R71" s="46">
        <v>-2</v>
      </c>
      <c r="S71" s="74">
        <v>0</v>
      </c>
      <c r="U71" s="73">
        <v>-99.5</v>
      </c>
      <c r="V71" s="74">
        <v>0</v>
      </c>
      <c r="W71">
        <v>-7</v>
      </c>
      <c r="X71">
        <v>-51</v>
      </c>
      <c r="Y71">
        <v>-0.5</v>
      </c>
      <c r="Z71">
        <v>-2</v>
      </c>
      <c r="AA71">
        <v>-19</v>
      </c>
      <c r="AB71">
        <v>0</v>
      </c>
      <c r="AC71">
        <v>-20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-31</v>
      </c>
      <c r="O72" s="46">
        <v>-66</v>
      </c>
      <c r="P72" s="46">
        <v>-30</v>
      </c>
      <c r="Q72" s="46">
        <v>-19</v>
      </c>
      <c r="R72" s="46">
        <v>-3</v>
      </c>
      <c r="S72" s="74">
        <v>0</v>
      </c>
      <c r="U72" s="73">
        <v>-149.5</v>
      </c>
      <c r="V72" s="74">
        <v>0</v>
      </c>
      <c r="W72">
        <v>-31</v>
      </c>
      <c r="X72">
        <v>-66</v>
      </c>
      <c r="Y72">
        <v>-0.5</v>
      </c>
      <c r="Z72">
        <v>-3</v>
      </c>
      <c r="AA72">
        <v>-19</v>
      </c>
      <c r="AB72">
        <v>0</v>
      </c>
      <c r="AC72">
        <v>-30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-79</v>
      </c>
      <c r="O73" s="46">
        <v>-62</v>
      </c>
      <c r="P73" s="46">
        <v>-40</v>
      </c>
      <c r="Q73" s="46">
        <v>-19</v>
      </c>
      <c r="R73" s="46">
        <v>-3</v>
      </c>
      <c r="S73" s="74">
        <v>0</v>
      </c>
      <c r="U73" s="73">
        <v>-203.5</v>
      </c>
      <c r="V73" s="74">
        <v>0</v>
      </c>
      <c r="W73">
        <v>-79</v>
      </c>
      <c r="X73">
        <v>-62</v>
      </c>
      <c r="Y73">
        <v>-0.5</v>
      </c>
      <c r="Z73">
        <v>-3</v>
      </c>
      <c r="AA73">
        <v>-19</v>
      </c>
      <c r="AB73">
        <v>0</v>
      </c>
      <c r="AC73">
        <v>-40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-122</v>
      </c>
      <c r="O74" s="46">
        <v>-34</v>
      </c>
      <c r="P74" s="46">
        <v>0</v>
      </c>
      <c r="Q74" s="46">
        <v>-19</v>
      </c>
      <c r="R74" s="46">
        <v>-2</v>
      </c>
      <c r="S74" s="74">
        <v>0</v>
      </c>
      <c r="U74" s="73">
        <v>-177.5</v>
      </c>
      <c r="V74" s="74">
        <v>0</v>
      </c>
      <c r="W74">
        <v>-122</v>
      </c>
      <c r="X74">
        <v>-34</v>
      </c>
      <c r="Y74">
        <v>-0.5</v>
      </c>
      <c r="Z74">
        <v>-2</v>
      </c>
      <c r="AA74">
        <v>-19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-186</v>
      </c>
      <c r="O75" s="46">
        <v>-47</v>
      </c>
      <c r="P75" s="46">
        <v>0</v>
      </c>
      <c r="Q75" s="46">
        <v>-19</v>
      </c>
      <c r="R75" s="46">
        <v>-1</v>
      </c>
      <c r="S75" s="74">
        <v>0</v>
      </c>
      <c r="U75" s="73">
        <v>-253.5</v>
      </c>
      <c r="V75" s="74">
        <v>0</v>
      </c>
      <c r="W75">
        <v>-186</v>
      </c>
      <c r="X75">
        <v>-47</v>
      </c>
      <c r="Y75">
        <v>-0.5</v>
      </c>
      <c r="Z75">
        <v>-1</v>
      </c>
      <c r="AA75">
        <v>-19</v>
      </c>
      <c r="AB75">
        <v>0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-195</v>
      </c>
      <c r="O76" s="46">
        <v>-42</v>
      </c>
      <c r="P76" s="46">
        <v>0</v>
      </c>
      <c r="Q76" s="46">
        <v>-19</v>
      </c>
      <c r="R76" s="46">
        <v>0</v>
      </c>
      <c r="S76" s="74">
        <v>0</v>
      </c>
      <c r="U76" s="73">
        <v>-256.5</v>
      </c>
      <c r="V76" s="74">
        <v>0</v>
      </c>
      <c r="W76">
        <v>-195</v>
      </c>
      <c r="X76">
        <v>-42</v>
      </c>
      <c r="Y76">
        <v>-0.5</v>
      </c>
      <c r="Z76">
        <v>0</v>
      </c>
      <c r="AA76">
        <v>-19</v>
      </c>
      <c r="AB76">
        <v>0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43.5</v>
      </c>
      <c r="K77" s="46">
        <v>0</v>
      </c>
      <c r="L77" s="46">
        <v>0.68</v>
      </c>
      <c r="M77" s="74">
        <v>0</v>
      </c>
      <c r="N77" s="73">
        <v>-150</v>
      </c>
      <c r="O77" s="46">
        <v>-49</v>
      </c>
      <c r="P77" s="46">
        <v>0</v>
      </c>
      <c r="Q77" s="46">
        <v>-15</v>
      </c>
      <c r="R77" s="46">
        <v>0</v>
      </c>
      <c r="S77" s="74">
        <v>0</v>
      </c>
      <c r="U77" s="73">
        <v>-214.5</v>
      </c>
      <c r="V77" s="74">
        <v>44.18</v>
      </c>
      <c r="W77">
        <v>-150</v>
      </c>
      <c r="X77">
        <v>-49</v>
      </c>
      <c r="Y77">
        <v>-0.5</v>
      </c>
      <c r="Z77">
        <v>0.68</v>
      </c>
      <c r="AA77">
        <v>-15</v>
      </c>
      <c r="AB77">
        <v>0</v>
      </c>
      <c r="AC77">
        <v>43.5</v>
      </c>
    </row>
    <row r="78" spans="7:29">
      <c r="G78" t="s">
        <v>120</v>
      </c>
      <c r="H78" s="73">
        <v>0</v>
      </c>
      <c r="I78" s="46">
        <v>0</v>
      </c>
      <c r="J78" s="46">
        <v>43.5</v>
      </c>
      <c r="K78" s="46">
        <v>0</v>
      </c>
      <c r="L78" s="46">
        <v>1.93</v>
      </c>
      <c r="M78" s="74">
        <v>1.55</v>
      </c>
      <c r="N78" s="73">
        <v>-197</v>
      </c>
      <c r="O78" s="46">
        <v>-57</v>
      </c>
      <c r="P78" s="46">
        <v>0</v>
      </c>
      <c r="Q78" s="46">
        <v>-15</v>
      </c>
      <c r="R78" s="46">
        <v>0</v>
      </c>
      <c r="S78" s="74">
        <v>0</v>
      </c>
      <c r="U78" s="73">
        <v>-269.5</v>
      </c>
      <c r="V78" s="74">
        <v>46.98</v>
      </c>
      <c r="W78">
        <v>-197</v>
      </c>
      <c r="X78">
        <v>-57</v>
      </c>
      <c r="Y78">
        <v>-0.5</v>
      </c>
      <c r="Z78">
        <v>1.93</v>
      </c>
      <c r="AA78">
        <v>-15</v>
      </c>
      <c r="AB78">
        <v>1.55</v>
      </c>
      <c r="AC78">
        <v>43.5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2.9</v>
      </c>
      <c r="M79" s="74">
        <v>3.09</v>
      </c>
      <c r="N79" s="73">
        <v>-406</v>
      </c>
      <c r="O79" s="46">
        <v>-138</v>
      </c>
      <c r="P79" s="46">
        <v>-60</v>
      </c>
      <c r="Q79" s="46">
        <v>-25</v>
      </c>
      <c r="R79" s="46">
        <v>0</v>
      </c>
      <c r="S79" s="74">
        <v>0</v>
      </c>
      <c r="U79" s="73">
        <v>-629.5</v>
      </c>
      <c r="V79" s="74">
        <v>5.99</v>
      </c>
      <c r="W79">
        <v>-406</v>
      </c>
      <c r="X79">
        <v>-138</v>
      </c>
      <c r="Y79">
        <v>-0.5</v>
      </c>
      <c r="Z79">
        <v>2.9</v>
      </c>
      <c r="AA79">
        <v>-25</v>
      </c>
      <c r="AB79">
        <v>3.09</v>
      </c>
      <c r="AC79">
        <v>-60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2.9</v>
      </c>
      <c r="M80" s="74">
        <v>3.19</v>
      </c>
      <c r="N80" s="73">
        <v>-395</v>
      </c>
      <c r="O80" s="46">
        <v>-146</v>
      </c>
      <c r="P80" s="46">
        <v>-60</v>
      </c>
      <c r="Q80" s="46">
        <v>-25</v>
      </c>
      <c r="R80" s="46">
        <v>0</v>
      </c>
      <c r="S80" s="74">
        <v>0</v>
      </c>
      <c r="U80" s="73">
        <v>-626.5</v>
      </c>
      <c r="V80" s="74">
        <v>6.09</v>
      </c>
      <c r="W80">
        <v>-395</v>
      </c>
      <c r="X80">
        <v>-146</v>
      </c>
      <c r="Y80">
        <v>-0.5</v>
      </c>
      <c r="Z80">
        <v>2.9</v>
      </c>
      <c r="AA80">
        <v>-25</v>
      </c>
      <c r="AB80">
        <v>3.19</v>
      </c>
      <c r="AC80">
        <v>-60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3.38</v>
      </c>
      <c r="M81" s="74">
        <v>3.29</v>
      </c>
      <c r="N81" s="73">
        <v>-417</v>
      </c>
      <c r="O81" s="46">
        <v>-166</v>
      </c>
      <c r="P81" s="46">
        <v>-40</v>
      </c>
      <c r="Q81" s="46">
        <v>-25</v>
      </c>
      <c r="R81" s="46">
        <v>0</v>
      </c>
      <c r="S81" s="74">
        <v>0</v>
      </c>
      <c r="U81" s="73">
        <v>-648.5</v>
      </c>
      <c r="V81" s="74">
        <v>6.67</v>
      </c>
      <c r="W81">
        <v>-417</v>
      </c>
      <c r="X81">
        <v>-166</v>
      </c>
      <c r="Y81">
        <v>-0.5</v>
      </c>
      <c r="Z81">
        <v>3.38</v>
      </c>
      <c r="AA81">
        <v>-25</v>
      </c>
      <c r="AB81">
        <v>3.29</v>
      </c>
      <c r="AC81">
        <v>-40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3.87</v>
      </c>
      <c r="M82" s="74">
        <v>3.19</v>
      </c>
      <c r="N82" s="73">
        <v>-391</v>
      </c>
      <c r="O82" s="46">
        <v>-168</v>
      </c>
      <c r="P82" s="46">
        <v>-40</v>
      </c>
      <c r="Q82" s="46">
        <v>-25</v>
      </c>
      <c r="R82" s="46">
        <v>0</v>
      </c>
      <c r="S82" s="74">
        <v>0</v>
      </c>
      <c r="U82" s="73">
        <v>-624.5</v>
      </c>
      <c r="V82" s="74">
        <v>7.06</v>
      </c>
      <c r="W82">
        <v>-391</v>
      </c>
      <c r="X82">
        <v>-168</v>
      </c>
      <c r="Y82">
        <v>-0.5</v>
      </c>
      <c r="Z82">
        <v>3.87</v>
      </c>
      <c r="AA82">
        <v>-25</v>
      </c>
      <c r="AB82">
        <v>3.19</v>
      </c>
      <c r="AC82">
        <v>-40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3.87</v>
      </c>
      <c r="M83" s="74">
        <v>3.09</v>
      </c>
      <c r="N83" s="73">
        <v>-314</v>
      </c>
      <c r="O83" s="46">
        <v>-195</v>
      </c>
      <c r="P83" s="46">
        <v>0</v>
      </c>
      <c r="Q83" s="46">
        <v>-25</v>
      </c>
      <c r="R83" s="46">
        <v>0</v>
      </c>
      <c r="S83" s="74">
        <v>0</v>
      </c>
      <c r="U83" s="73">
        <v>-534.5</v>
      </c>
      <c r="V83" s="74">
        <v>6.96</v>
      </c>
      <c r="W83">
        <v>-314</v>
      </c>
      <c r="X83">
        <v>-195</v>
      </c>
      <c r="Y83">
        <v>-0.5</v>
      </c>
      <c r="Z83">
        <v>3.87</v>
      </c>
      <c r="AA83">
        <v>-25</v>
      </c>
      <c r="AB83">
        <v>3.09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3.87</v>
      </c>
      <c r="M84" s="74">
        <v>2.9</v>
      </c>
      <c r="N84" s="73">
        <v>-251</v>
      </c>
      <c r="O84" s="46">
        <v>-211</v>
      </c>
      <c r="P84" s="46">
        <v>-15</v>
      </c>
      <c r="Q84" s="46">
        <v>-25</v>
      </c>
      <c r="R84" s="46">
        <v>0</v>
      </c>
      <c r="S84" s="74">
        <v>0</v>
      </c>
      <c r="U84" s="73">
        <v>-502.5</v>
      </c>
      <c r="V84" s="74">
        <v>6.77</v>
      </c>
      <c r="W84">
        <v>-251</v>
      </c>
      <c r="X84">
        <v>-211</v>
      </c>
      <c r="Y84">
        <v>-0.5</v>
      </c>
      <c r="Z84">
        <v>3.87</v>
      </c>
      <c r="AA84">
        <v>-25</v>
      </c>
      <c r="AB84">
        <v>2.9</v>
      </c>
      <c r="AC84">
        <v>-15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3.87</v>
      </c>
      <c r="M85" s="74">
        <v>2.61</v>
      </c>
      <c r="N85" s="73">
        <v>-192</v>
      </c>
      <c r="O85" s="46">
        <v>-206</v>
      </c>
      <c r="P85" s="46">
        <v>-30</v>
      </c>
      <c r="Q85" s="46">
        <v>-25</v>
      </c>
      <c r="R85" s="46">
        <v>0</v>
      </c>
      <c r="S85" s="74">
        <v>0</v>
      </c>
      <c r="U85" s="73">
        <v>-453.5</v>
      </c>
      <c r="V85" s="74">
        <v>6.48</v>
      </c>
      <c r="W85">
        <v>-192</v>
      </c>
      <c r="X85">
        <v>-206</v>
      </c>
      <c r="Y85">
        <v>-0.5</v>
      </c>
      <c r="Z85">
        <v>3.87</v>
      </c>
      <c r="AA85">
        <v>-25</v>
      </c>
      <c r="AB85">
        <v>2.61</v>
      </c>
      <c r="AC85">
        <v>-30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3.87</v>
      </c>
      <c r="M86" s="74">
        <v>2.5099999999999998</v>
      </c>
      <c r="N86" s="73">
        <v>-153</v>
      </c>
      <c r="O86" s="46">
        <v>-184</v>
      </c>
      <c r="P86" s="46">
        <v>-20</v>
      </c>
      <c r="Q86" s="46">
        <v>-25</v>
      </c>
      <c r="R86" s="46">
        <v>0</v>
      </c>
      <c r="S86" s="74">
        <v>0</v>
      </c>
      <c r="U86" s="73">
        <v>-382.5</v>
      </c>
      <c r="V86" s="74">
        <v>6.38</v>
      </c>
      <c r="W86">
        <v>-153</v>
      </c>
      <c r="X86">
        <v>-184</v>
      </c>
      <c r="Y86">
        <v>-0.5</v>
      </c>
      <c r="Z86">
        <v>3.87</v>
      </c>
      <c r="AA86">
        <v>-25</v>
      </c>
      <c r="AB86">
        <v>2.5099999999999998</v>
      </c>
      <c r="AC86">
        <v>-20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3.87</v>
      </c>
      <c r="M87" s="74">
        <v>2.8</v>
      </c>
      <c r="N87" s="73">
        <v>-131</v>
      </c>
      <c r="O87" s="46">
        <v>-169</v>
      </c>
      <c r="P87" s="46">
        <v>-70</v>
      </c>
      <c r="Q87" s="46">
        <v>-25</v>
      </c>
      <c r="R87" s="46">
        <v>0</v>
      </c>
      <c r="S87" s="74">
        <v>0</v>
      </c>
      <c r="U87" s="73">
        <v>-395.5</v>
      </c>
      <c r="V87" s="74">
        <v>6.67</v>
      </c>
      <c r="W87">
        <v>-131</v>
      </c>
      <c r="X87">
        <v>-169</v>
      </c>
      <c r="Y87">
        <v>-0.5</v>
      </c>
      <c r="Z87">
        <v>3.87</v>
      </c>
      <c r="AA87">
        <v>-25</v>
      </c>
      <c r="AB87">
        <v>2.8</v>
      </c>
      <c r="AC87">
        <v>-70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3.87</v>
      </c>
      <c r="M88" s="74">
        <v>3.09</v>
      </c>
      <c r="N88" s="73">
        <v>-86</v>
      </c>
      <c r="O88" s="46">
        <v>-183</v>
      </c>
      <c r="P88" s="46">
        <v>-60</v>
      </c>
      <c r="Q88" s="46">
        <v>-25</v>
      </c>
      <c r="R88" s="46">
        <v>0</v>
      </c>
      <c r="S88" s="74">
        <v>0</v>
      </c>
      <c r="U88" s="73">
        <v>-354.5</v>
      </c>
      <c r="V88" s="74">
        <v>6.96</v>
      </c>
      <c r="W88">
        <v>-86</v>
      </c>
      <c r="X88">
        <v>-183</v>
      </c>
      <c r="Y88">
        <v>-0.5</v>
      </c>
      <c r="Z88">
        <v>3.87</v>
      </c>
      <c r="AA88">
        <v>-25</v>
      </c>
      <c r="AB88">
        <v>3.09</v>
      </c>
      <c r="AC88">
        <v>-60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3.86</v>
      </c>
      <c r="M89" s="74">
        <v>3</v>
      </c>
      <c r="N89" s="73">
        <v>-103</v>
      </c>
      <c r="O89" s="46">
        <v>-187</v>
      </c>
      <c r="P89" s="46">
        <v>-60</v>
      </c>
      <c r="Q89" s="46">
        <v>-25</v>
      </c>
      <c r="R89" s="46">
        <v>0</v>
      </c>
      <c r="S89" s="74">
        <v>0</v>
      </c>
      <c r="U89" s="73">
        <v>-375.5</v>
      </c>
      <c r="V89" s="74">
        <v>6.86</v>
      </c>
      <c r="W89">
        <v>-103</v>
      </c>
      <c r="X89">
        <v>-187</v>
      </c>
      <c r="Y89">
        <v>-0.5</v>
      </c>
      <c r="Z89">
        <v>3.86</v>
      </c>
      <c r="AA89">
        <v>-25</v>
      </c>
      <c r="AB89">
        <v>3</v>
      </c>
      <c r="AC89">
        <v>-60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3.87</v>
      </c>
      <c r="M90" s="74">
        <v>2.3199999999999998</v>
      </c>
      <c r="N90" s="73">
        <v>-87</v>
      </c>
      <c r="O90" s="46">
        <v>-195</v>
      </c>
      <c r="P90" s="46">
        <v>-60</v>
      </c>
      <c r="Q90" s="46">
        <v>-25</v>
      </c>
      <c r="R90" s="46">
        <v>0</v>
      </c>
      <c r="S90" s="74">
        <v>0</v>
      </c>
      <c r="U90" s="73">
        <v>-367.5</v>
      </c>
      <c r="V90" s="74">
        <v>6.19</v>
      </c>
      <c r="W90">
        <v>-87</v>
      </c>
      <c r="X90">
        <v>-195</v>
      </c>
      <c r="Y90">
        <v>-0.5</v>
      </c>
      <c r="Z90">
        <v>3.87</v>
      </c>
      <c r="AA90">
        <v>-25</v>
      </c>
      <c r="AB90">
        <v>2.3199999999999998</v>
      </c>
      <c r="AC90">
        <v>-60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3.86</v>
      </c>
      <c r="M91" s="74">
        <v>3</v>
      </c>
      <c r="N91" s="73">
        <v>-292</v>
      </c>
      <c r="O91" s="46">
        <v>-200</v>
      </c>
      <c r="P91" s="46">
        <v>-70</v>
      </c>
      <c r="Q91" s="46">
        <v>-30</v>
      </c>
      <c r="R91" s="46">
        <v>0</v>
      </c>
      <c r="S91" s="74">
        <v>0</v>
      </c>
      <c r="U91" s="73">
        <v>-592.5</v>
      </c>
      <c r="V91" s="74">
        <v>6.86</v>
      </c>
      <c r="W91">
        <v>-292</v>
      </c>
      <c r="X91">
        <v>-200</v>
      </c>
      <c r="Y91">
        <v>-0.5</v>
      </c>
      <c r="Z91">
        <v>3.86</v>
      </c>
      <c r="AA91">
        <v>-30</v>
      </c>
      <c r="AB91">
        <v>3</v>
      </c>
      <c r="AC91">
        <v>-70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3.86</v>
      </c>
      <c r="M92" s="74">
        <v>3</v>
      </c>
      <c r="N92" s="73">
        <v>-265</v>
      </c>
      <c r="O92" s="46">
        <v>-199</v>
      </c>
      <c r="P92" s="46">
        <v>-70</v>
      </c>
      <c r="Q92" s="46">
        <v>-30</v>
      </c>
      <c r="R92" s="46">
        <v>0</v>
      </c>
      <c r="S92" s="74">
        <v>0</v>
      </c>
      <c r="U92" s="73">
        <v>-564.5</v>
      </c>
      <c r="V92" s="74">
        <v>6.86</v>
      </c>
      <c r="W92">
        <v>-265</v>
      </c>
      <c r="X92">
        <v>-199</v>
      </c>
      <c r="Y92">
        <v>-0.5</v>
      </c>
      <c r="Z92">
        <v>3.86</v>
      </c>
      <c r="AA92">
        <v>-30</v>
      </c>
      <c r="AB92">
        <v>3</v>
      </c>
      <c r="AC92">
        <v>-70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3.86</v>
      </c>
      <c r="M93" s="74">
        <v>1.55</v>
      </c>
      <c r="N93" s="73">
        <v>-196</v>
      </c>
      <c r="O93" s="46">
        <v>-203</v>
      </c>
      <c r="P93" s="46">
        <v>-60</v>
      </c>
      <c r="Q93" s="46">
        <v>-30</v>
      </c>
      <c r="R93" s="46">
        <v>0</v>
      </c>
      <c r="S93" s="74">
        <v>0</v>
      </c>
      <c r="U93" s="73">
        <v>-489.5</v>
      </c>
      <c r="V93" s="74">
        <v>5.41</v>
      </c>
      <c r="W93">
        <v>-196</v>
      </c>
      <c r="X93">
        <v>-203</v>
      </c>
      <c r="Y93">
        <v>-0.5</v>
      </c>
      <c r="Z93">
        <v>3.86</v>
      </c>
      <c r="AA93">
        <v>-30</v>
      </c>
      <c r="AB93">
        <v>1.55</v>
      </c>
      <c r="AC93">
        <v>-60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3.67</v>
      </c>
      <c r="M94" s="74">
        <v>1.1599999999999999</v>
      </c>
      <c r="N94" s="73">
        <v>-181</v>
      </c>
      <c r="O94" s="46">
        <v>-204</v>
      </c>
      <c r="P94" s="46">
        <v>-50</v>
      </c>
      <c r="Q94" s="46">
        <v>-30</v>
      </c>
      <c r="R94" s="46">
        <v>0</v>
      </c>
      <c r="S94" s="74">
        <v>0</v>
      </c>
      <c r="U94" s="73">
        <v>-465.5</v>
      </c>
      <c r="V94" s="74">
        <v>4.83</v>
      </c>
      <c r="W94">
        <v>-181</v>
      </c>
      <c r="X94">
        <v>-204</v>
      </c>
      <c r="Y94">
        <v>-0.5</v>
      </c>
      <c r="Z94">
        <v>3.67</v>
      </c>
      <c r="AA94">
        <v>-30</v>
      </c>
      <c r="AB94">
        <v>1.1599999999999999</v>
      </c>
      <c r="AC94">
        <v>-50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3.48</v>
      </c>
      <c r="M95" s="74">
        <v>2.2200000000000002</v>
      </c>
      <c r="N95" s="73">
        <v>-118</v>
      </c>
      <c r="O95" s="46">
        <v>-204</v>
      </c>
      <c r="P95" s="46">
        <v>-60</v>
      </c>
      <c r="Q95" s="46">
        <v>-35</v>
      </c>
      <c r="R95" s="46">
        <v>0</v>
      </c>
      <c r="S95" s="74">
        <v>0</v>
      </c>
      <c r="U95" s="73">
        <v>-417.5</v>
      </c>
      <c r="V95" s="74">
        <v>5.7</v>
      </c>
      <c r="W95">
        <v>-118</v>
      </c>
      <c r="X95">
        <v>-204</v>
      </c>
      <c r="Y95">
        <v>-0.5</v>
      </c>
      <c r="Z95">
        <v>3.48</v>
      </c>
      <c r="AA95">
        <v>-35</v>
      </c>
      <c r="AB95">
        <v>2.2200000000000002</v>
      </c>
      <c r="AC95">
        <v>-60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3.39</v>
      </c>
      <c r="M96" s="74">
        <v>1.35</v>
      </c>
      <c r="N96" s="73">
        <v>-126</v>
      </c>
      <c r="O96" s="46">
        <v>-200</v>
      </c>
      <c r="P96" s="46">
        <v>-60</v>
      </c>
      <c r="Q96" s="46">
        <v>-35</v>
      </c>
      <c r="R96" s="46">
        <v>0</v>
      </c>
      <c r="S96" s="74">
        <v>0</v>
      </c>
      <c r="U96" s="73">
        <v>-421.5</v>
      </c>
      <c r="V96" s="74">
        <v>4.74</v>
      </c>
      <c r="W96">
        <v>-126</v>
      </c>
      <c r="X96">
        <v>-200</v>
      </c>
      <c r="Y96">
        <v>-0.5</v>
      </c>
      <c r="Z96">
        <v>3.39</v>
      </c>
      <c r="AA96">
        <v>-35</v>
      </c>
      <c r="AB96">
        <v>1.35</v>
      </c>
      <c r="AC96">
        <v>-60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2.7</v>
      </c>
      <c r="M97" s="74">
        <v>0.97</v>
      </c>
      <c r="N97" s="73">
        <v>-204</v>
      </c>
      <c r="O97" s="46">
        <v>-199</v>
      </c>
      <c r="P97" s="46">
        <v>-80</v>
      </c>
      <c r="Q97" s="46">
        <v>-40</v>
      </c>
      <c r="R97" s="46">
        <v>0</v>
      </c>
      <c r="S97" s="74">
        <v>0</v>
      </c>
      <c r="U97" s="73">
        <v>-523.5</v>
      </c>
      <c r="V97" s="74">
        <v>3.67</v>
      </c>
      <c r="W97">
        <v>-204</v>
      </c>
      <c r="X97">
        <v>-199</v>
      </c>
      <c r="Y97">
        <v>-0.5</v>
      </c>
      <c r="Z97">
        <v>2.7</v>
      </c>
      <c r="AA97">
        <v>-40</v>
      </c>
      <c r="AB97">
        <v>0.97</v>
      </c>
      <c r="AC97">
        <v>-80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1.84</v>
      </c>
      <c r="M98" s="74">
        <v>0</v>
      </c>
      <c r="N98" s="73">
        <v>-278</v>
      </c>
      <c r="O98" s="46">
        <v>-209</v>
      </c>
      <c r="P98" s="46">
        <v>-80</v>
      </c>
      <c r="Q98" s="46">
        <v>-40</v>
      </c>
      <c r="R98" s="46">
        <v>0</v>
      </c>
      <c r="S98" s="74">
        <v>0</v>
      </c>
      <c r="U98" s="73">
        <v>-607.5</v>
      </c>
      <c r="V98" s="74">
        <v>1.84</v>
      </c>
      <c r="W98">
        <v>-278</v>
      </c>
      <c r="X98">
        <v>-209</v>
      </c>
      <c r="Y98">
        <v>-0.5</v>
      </c>
      <c r="Z98">
        <v>1.84</v>
      </c>
      <c r="AA98">
        <v>-40</v>
      </c>
      <c r="AB98">
        <v>0</v>
      </c>
      <c r="AC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0.17835749999999997</v>
      </c>
      <c r="I99" s="69">
        <f t="shared" ref="I99:BQ99" si="1">SUM(I3:I98)/4000</f>
        <v>0</v>
      </c>
      <c r="J99" s="69">
        <f t="shared" si="1"/>
        <v>0.17399999999999999</v>
      </c>
      <c r="K99" s="69">
        <f t="shared" si="1"/>
        <v>0</v>
      </c>
      <c r="L99" s="69">
        <f t="shared" si="1"/>
        <v>3.8922500000000006E-2</v>
      </c>
      <c r="M99" s="69">
        <f t="shared" si="1"/>
        <v>1.2519999999999998E-2</v>
      </c>
      <c r="N99" s="68">
        <f t="shared" si="1"/>
        <v>-2.9695</v>
      </c>
      <c r="O99" s="69">
        <f t="shared" si="1"/>
        <v>-2.4155000000000002</v>
      </c>
      <c r="P99" s="69">
        <f t="shared" si="1"/>
        <v>-0.82850000000000001</v>
      </c>
      <c r="Q99" s="69">
        <f t="shared" si="1"/>
        <v>-0.98050000000000004</v>
      </c>
      <c r="R99" s="69">
        <f t="shared" si="1"/>
        <v>-3.6450000000000003E-2</v>
      </c>
      <c r="S99" s="70">
        <f t="shared" si="1"/>
        <v>0</v>
      </c>
      <c r="U99" s="68">
        <f t="shared" si="1"/>
        <v>-7.2424500000000007</v>
      </c>
      <c r="V99" s="70">
        <f t="shared" si="1"/>
        <v>0.40379999999999999</v>
      </c>
      <c r="W99">
        <f t="shared" si="1"/>
        <v>-2.7911424999999999</v>
      </c>
      <c r="X99">
        <f t="shared" si="1"/>
        <v>-2.4155000000000002</v>
      </c>
      <c r="Y99">
        <f t="shared" si="1"/>
        <v>-1.2E-2</v>
      </c>
      <c r="Z99">
        <f t="shared" si="1"/>
        <v>2.4724999999999925E-3</v>
      </c>
      <c r="AA99">
        <f t="shared" si="1"/>
        <v>-0.98050000000000004</v>
      </c>
      <c r="AB99">
        <f t="shared" si="1"/>
        <v>1.2519999999999998E-2</v>
      </c>
      <c r="AC99">
        <f t="shared" si="1"/>
        <v>-0.65450000000000008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U2" s="73" t="s">
        <v>229</v>
      </c>
      <c r="V2" s="74" t="s">
        <v>228</v>
      </c>
      <c r="W2" s="28" t="s">
        <v>554</v>
      </c>
      <c r="X2" t="s">
        <v>342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554</v>
      </c>
      <c r="U3" s="73">
        <v>1.4</v>
      </c>
      <c r="V3" s="74">
        <v>-1</v>
      </c>
      <c r="W3">
        <v>-1</v>
      </c>
      <c r="X3">
        <v>1.4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1.57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1.57</v>
      </c>
      <c r="V4" s="74">
        <v>-1</v>
      </c>
      <c r="W4">
        <v>-1</v>
      </c>
      <c r="X4">
        <v>1.57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2.2999999999999998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2.2999999999999998</v>
      </c>
      <c r="V5" s="74">
        <v>-1</v>
      </c>
      <c r="W5">
        <v>-1</v>
      </c>
      <c r="X5">
        <v>2.2999999999999998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1.74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1.74</v>
      </c>
      <c r="V6" s="74">
        <v>-1</v>
      </c>
      <c r="W6">
        <v>-1</v>
      </c>
      <c r="X6">
        <v>1.74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-1</v>
      </c>
      <c r="W7">
        <v>-1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-1</v>
      </c>
      <c r="W8">
        <v>-1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</v>
      </c>
      <c r="W9">
        <v>-1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1.93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1.93</v>
      </c>
      <c r="V10" s="74">
        <v>-1</v>
      </c>
      <c r="W10">
        <v>-1</v>
      </c>
      <c r="X10">
        <v>1.93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1.93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1.93</v>
      </c>
      <c r="V11" s="74">
        <v>-1</v>
      </c>
      <c r="W11">
        <v>-1</v>
      </c>
      <c r="X11">
        <v>1.93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0.97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0.97</v>
      </c>
      <c r="V12" s="74">
        <v>-1</v>
      </c>
      <c r="W12">
        <v>-1</v>
      </c>
      <c r="X12">
        <v>0.97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0.97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0.97</v>
      </c>
      <c r="V13" s="74">
        <v>-1</v>
      </c>
      <c r="W13">
        <v>-1</v>
      </c>
      <c r="X13">
        <v>0.97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0.97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0.97</v>
      </c>
      <c r="V14" s="74">
        <v>-1</v>
      </c>
      <c r="W14">
        <v>-1</v>
      </c>
      <c r="X14">
        <v>0.97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0.97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0.97</v>
      </c>
      <c r="V15" s="74">
        <v>-1</v>
      </c>
      <c r="W15">
        <v>-1</v>
      </c>
      <c r="X15">
        <v>0.97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0.97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0.97</v>
      </c>
      <c r="V16" s="74">
        <v>-1</v>
      </c>
      <c r="W16">
        <v>-1</v>
      </c>
      <c r="X16">
        <v>0.97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0.97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0.97</v>
      </c>
      <c r="V17" s="74">
        <v>-1</v>
      </c>
      <c r="W17">
        <v>-1</v>
      </c>
      <c r="X17">
        <v>0.97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0.97</v>
      </c>
      <c r="M18" s="74">
        <v>0.17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1.1399999999999999</v>
      </c>
      <c r="V18" s="74">
        <v>-1</v>
      </c>
      <c r="W18">
        <v>-1</v>
      </c>
      <c r="X18">
        <v>0.97</v>
      </c>
      <c r="Y18">
        <v>0.17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0.97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0.97</v>
      </c>
      <c r="V19" s="74">
        <v>-1</v>
      </c>
      <c r="W19">
        <v>-1</v>
      </c>
      <c r="X19">
        <v>0.97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0.97</v>
      </c>
      <c r="M20" s="74">
        <v>0.98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1.95</v>
      </c>
      <c r="V20" s="74">
        <v>-1</v>
      </c>
      <c r="W20">
        <v>-1</v>
      </c>
      <c r="X20">
        <v>0.97</v>
      </c>
      <c r="Y20">
        <v>0.98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0.97</v>
      </c>
      <c r="M21" s="74">
        <v>0.83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1.8</v>
      </c>
      <c r="V21" s="74">
        <v>-1</v>
      </c>
      <c r="W21">
        <v>-1</v>
      </c>
      <c r="X21">
        <v>0.97</v>
      </c>
      <c r="Y21">
        <v>0.83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0.97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0.97</v>
      </c>
      <c r="V22" s="74">
        <v>-1</v>
      </c>
      <c r="W22">
        <v>-1</v>
      </c>
      <c r="X22">
        <v>0.97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-1</v>
      </c>
      <c r="W23">
        <v>-1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-1</v>
      </c>
      <c r="W24">
        <v>-1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-1</v>
      </c>
      <c r="W25">
        <v>-1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-1</v>
      </c>
      <c r="W26">
        <v>-1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-1</v>
      </c>
      <c r="W27">
        <v>-1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-1</v>
      </c>
      <c r="W28">
        <v>-1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-1</v>
      </c>
      <c r="W29">
        <v>-1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-1</v>
      </c>
      <c r="W30">
        <v>-1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-1</v>
      </c>
      <c r="W31">
        <v>-1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-1</v>
      </c>
      <c r="W32">
        <v>-1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-1</v>
      </c>
      <c r="W33">
        <v>-1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-1</v>
      </c>
      <c r="W34">
        <v>-1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0.43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0.43</v>
      </c>
      <c r="V35" s="74">
        <v>-1</v>
      </c>
      <c r="W35">
        <v>-1</v>
      </c>
      <c r="X35">
        <v>0</v>
      </c>
      <c r="Y35">
        <v>0.43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-1</v>
      </c>
      <c r="W36">
        <v>-1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-1</v>
      </c>
      <c r="W37">
        <v>-1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-1</v>
      </c>
      <c r="W38">
        <v>-1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-1</v>
      </c>
      <c r="W39">
        <v>-1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-1</v>
      </c>
      <c r="W40">
        <v>-1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</v>
      </c>
      <c r="W41">
        <v>-1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</v>
      </c>
      <c r="W42">
        <v>-1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</v>
      </c>
      <c r="W43">
        <v>-1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</v>
      </c>
      <c r="W44">
        <v>-1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</v>
      </c>
      <c r="W45">
        <v>-1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</v>
      </c>
      <c r="W46">
        <v>-1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</v>
      </c>
      <c r="W47">
        <v>-1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</v>
      </c>
      <c r="W48">
        <v>-1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</v>
      </c>
      <c r="W49">
        <v>-1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</v>
      </c>
      <c r="W50">
        <v>-1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</v>
      </c>
      <c r="W51">
        <v>-1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</v>
      </c>
      <c r="W52">
        <v>-1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</v>
      </c>
      <c r="W53">
        <v>-1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</v>
      </c>
      <c r="W54">
        <v>-1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</v>
      </c>
      <c r="W55">
        <v>-1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</v>
      </c>
      <c r="W56">
        <v>-1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</v>
      </c>
      <c r="W57">
        <v>-1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</v>
      </c>
      <c r="W58">
        <v>-1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</v>
      </c>
      <c r="W59">
        <v>-1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</v>
      </c>
      <c r="W60">
        <v>-1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</v>
      </c>
      <c r="W61">
        <v>-1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</v>
      </c>
      <c r="W62">
        <v>-1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</v>
      </c>
      <c r="W63">
        <v>-1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</v>
      </c>
      <c r="W64">
        <v>-1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0.28999999999999998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0.28999999999999998</v>
      </c>
      <c r="V65" s="74">
        <v>-1</v>
      </c>
      <c r="W65">
        <v>-1</v>
      </c>
      <c r="X65">
        <v>0.28999999999999998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0.97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5.8</v>
      </c>
      <c r="V66" s="74">
        <v>-1</v>
      </c>
      <c r="W66">
        <v>-1</v>
      </c>
      <c r="X66">
        <v>0.97</v>
      </c>
      <c r="Y66">
        <v>4.83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1.93</v>
      </c>
      <c r="M67" s="74">
        <v>4.84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6.77</v>
      </c>
      <c r="V67" s="74">
        <v>-1</v>
      </c>
      <c r="W67">
        <v>-1</v>
      </c>
      <c r="X67">
        <v>1.93</v>
      </c>
      <c r="Y67">
        <v>4.84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1.93</v>
      </c>
      <c r="M68" s="74">
        <v>4.84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6.77</v>
      </c>
      <c r="V68" s="74">
        <v>-1</v>
      </c>
      <c r="W68">
        <v>-1</v>
      </c>
      <c r="X68">
        <v>1.93</v>
      </c>
      <c r="Y68">
        <v>4.84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1.93</v>
      </c>
      <c r="M69" s="74">
        <v>4.84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6.77</v>
      </c>
      <c r="V69" s="74">
        <v>-1</v>
      </c>
      <c r="W69">
        <v>-1</v>
      </c>
      <c r="X69">
        <v>1.93</v>
      </c>
      <c r="Y69">
        <v>4.84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2.9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7.73</v>
      </c>
      <c r="V70" s="74">
        <v>-1</v>
      </c>
      <c r="W70">
        <v>-1</v>
      </c>
      <c r="X70">
        <v>2.9</v>
      </c>
      <c r="Y70">
        <v>4.83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2.9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7.73</v>
      </c>
      <c r="V71" s="74">
        <v>-1</v>
      </c>
      <c r="W71">
        <v>-1</v>
      </c>
      <c r="X71">
        <v>2.9</v>
      </c>
      <c r="Y71">
        <v>4.83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3.87</v>
      </c>
      <c r="M72" s="74">
        <v>4.83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8.6999999999999993</v>
      </c>
      <c r="V72" s="74">
        <v>-1</v>
      </c>
      <c r="W72">
        <v>-1</v>
      </c>
      <c r="X72">
        <v>3.87</v>
      </c>
      <c r="Y72">
        <v>4.83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3.87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8.6999999999999993</v>
      </c>
      <c r="V73" s="74">
        <v>-1</v>
      </c>
      <c r="W73">
        <v>-1</v>
      </c>
      <c r="X73">
        <v>3.87</v>
      </c>
      <c r="Y73">
        <v>4.83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2.9</v>
      </c>
      <c r="M74" s="74">
        <v>4.83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7.73</v>
      </c>
      <c r="V74" s="74">
        <v>-1</v>
      </c>
      <c r="W74">
        <v>-1</v>
      </c>
      <c r="X74">
        <v>2.9</v>
      </c>
      <c r="Y74">
        <v>4.83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1.93</v>
      </c>
      <c r="M75" s="74">
        <v>3.1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5.03</v>
      </c>
      <c r="V75" s="74">
        <v>-1</v>
      </c>
      <c r="W75">
        <v>-1</v>
      </c>
      <c r="X75">
        <v>1.93</v>
      </c>
      <c r="Y75">
        <v>3.1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1.93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1.93</v>
      </c>
      <c r="V76" s="74">
        <v>-1</v>
      </c>
      <c r="W76">
        <v>-1</v>
      </c>
      <c r="X76">
        <v>1.93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0.75</v>
      </c>
      <c r="V77" s="74">
        <v>-1</v>
      </c>
      <c r="W77">
        <v>-1</v>
      </c>
      <c r="X77">
        <v>0.75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0.63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0.63</v>
      </c>
      <c r="V78" s="74">
        <v>-1</v>
      </c>
      <c r="W78">
        <v>-1</v>
      </c>
      <c r="X78">
        <v>0.63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0.72</v>
      </c>
      <c r="M79" s="74">
        <v>0.61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1.33</v>
      </c>
      <c r="V79" s="74">
        <v>-1</v>
      </c>
      <c r="W79">
        <v>-1</v>
      </c>
      <c r="X79">
        <v>0.72</v>
      </c>
      <c r="Y79">
        <v>0.61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0.71</v>
      </c>
      <c r="M80" s="74">
        <v>0.6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1.31</v>
      </c>
      <c r="V80" s="74">
        <v>-1</v>
      </c>
      <c r="W80">
        <v>-1</v>
      </c>
      <c r="X80">
        <v>0.71</v>
      </c>
      <c r="Y80">
        <v>0.6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0.65</v>
      </c>
      <c r="M81" s="74">
        <v>0.54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1.19</v>
      </c>
      <c r="V81" s="74">
        <v>-1</v>
      </c>
      <c r="W81">
        <v>-1</v>
      </c>
      <c r="X81">
        <v>0.65</v>
      </c>
      <c r="Y81">
        <v>0.54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0.67</v>
      </c>
      <c r="M82" s="74">
        <v>0.56000000000000005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1.23</v>
      </c>
      <c r="V82" s="74">
        <v>-1</v>
      </c>
      <c r="W82">
        <v>-1</v>
      </c>
      <c r="X82">
        <v>0.67</v>
      </c>
      <c r="Y82">
        <v>0.56000000000000005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0.55000000000000004</v>
      </c>
      <c r="M83" s="74">
        <v>0.44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0.99</v>
      </c>
      <c r="V83" s="74">
        <v>-1</v>
      </c>
      <c r="W83">
        <v>-1</v>
      </c>
      <c r="X83">
        <v>0.55000000000000004</v>
      </c>
      <c r="Y83">
        <v>0.44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0.55000000000000004</v>
      </c>
      <c r="M84" s="74">
        <v>0.44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0.99</v>
      </c>
      <c r="V84" s="74">
        <v>-1</v>
      </c>
      <c r="W84">
        <v>-1</v>
      </c>
      <c r="X84">
        <v>0.55000000000000004</v>
      </c>
      <c r="Y84">
        <v>0.44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0.56000000000000005</v>
      </c>
      <c r="M85" s="74">
        <v>0.45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1.01</v>
      </c>
      <c r="V85" s="74">
        <v>-1</v>
      </c>
      <c r="W85">
        <v>-1</v>
      </c>
      <c r="X85">
        <v>0.56000000000000005</v>
      </c>
      <c r="Y85">
        <v>0.45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0.7</v>
      </c>
      <c r="M86" s="74">
        <v>0.57999999999999996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1.28</v>
      </c>
      <c r="V86" s="74">
        <v>-1</v>
      </c>
      <c r="W86">
        <v>-1</v>
      </c>
      <c r="X86">
        <v>0.7</v>
      </c>
      <c r="Y86">
        <v>0.57999999999999996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0.74</v>
      </c>
      <c r="M87" s="74">
        <v>0.62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1.36</v>
      </c>
      <c r="V87" s="74">
        <v>-1</v>
      </c>
      <c r="W87">
        <v>-1</v>
      </c>
      <c r="X87">
        <v>0.74</v>
      </c>
      <c r="Y87">
        <v>0.62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0.74</v>
      </c>
      <c r="M88" s="74">
        <v>0.62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1.36</v>
      </c>
      <c r="V88" s="74">
        <v>-1</v>
      </c>
      <c r="W88">
        <v>-1</v>
      </c>
      <c r="X88">
        <v>0.74</v>
      </c>
      <c r="Y88">
        <v>0.62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0.76</v>
      </c>
      <c r="M89" s="74">
        <v>0.64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1.4</v>
      </c>
      <c r="V89" s="74">
        <v>-1</v>
      </c>
      <c r="W89">
        <v>-1</v>
      </c>
      <c r="X89">
        <v>0.76</v>
      </c>
      <c r="Y89">
        <v>0.64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0.71</v>
      </c>
      <c r="M90" s="74">
        <v>0.48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1.19</v>
      </c>
      <c r="V90" s="74">
        <v>-1</v>
      </c>
      <c r="W90">
        <v>-1</v>
      </c>
      <c r="X90">
        <v>0.71</v>
      </c>
      <c r="Y90">
        <v>0.48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0.78</v>
      </c>
      <c r="M91" s="74">
        <v>0.65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1.43</v>
      </c>
      <c r="V91" s="74">
        <v>-1</v>
      </c>
      <c r="W91">
        <v>-1</v>
      </c>
      <c r="X91">
        <v>0.78</v>
      </c>
      <c r="Y91">
        <v>0.65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0.78</v>
      </c>
      <c r="M92" s="74">
        <v>0.65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1.43</v>
      </c>
      <c r="V92" s="74">
        <v>-1</v>
      </c>
      <c r="W92">
        <v>-1</v>
      </c>
      <c r="X92">
        <v>0.78</v>
      </c>
      <c r="Y92">
        <v>0.65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0.84</v>
      </c>
      <c r="M93" s="74">
        <v>0.38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1.22</v>
      </c>
      <c r="V93" s="74">
        <v>-1</v>
      </c>
      <c r="W93">
        <v>-1</v>
      </c>
      <c r="X93">
        <v>0.84</v>
      </c>
      <c r="Y93">
        <v>0.38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0.86</v>
      </c>
      <c r="M94" s="74">
        <v>0.28999999999999998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1.1499999999999999</v>
      </c>
      <c r="V94" s="74">
        <v>-1</v>
      </c>
      <c r="W94">
        <v>-1</v>
      </c>
      <c r="X94">
        <v>0.86</v>
      </c>
      <c r="Y94">
        <v>0.28999999999999998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0.95</v>
      </c>
      <c r="M95" s="74">
        <v>0.64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1.59</v>
      </c>
      <c r="V95" s="74">
        <v>-1</v>
      </c>
      <c r="W95">
        <v>-1</v>
      </c>
      <c r="X95">
        <v>0.95</v>
      </c>
      <c r="Y95">
        <v>0.64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0.93</v>
      </c>
      <c r="M96" s="74">
        <v>0.38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1.31</v>
      </c>
      <c r="V96" s="74">
        <v>-1</v>
      </c>
      <c r="W96">
        <v>-1</v>
      </c>
      <c r="X96">
        <v>0.93</v>
      </c>
      <c r="Y96">
        <v>0.38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0.97</v>
      </c>
      <c r="M97" s="74">
        <v>0.28999999999999998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1.26</v>
      </c>
      <c r="V97" s="74">
        <v>-1</v>
      </c>
      <c r="W97">
        <v>-1</v>
      </c>
      <c r="X97">
        <v>0.97</v>
      </c>
      <c r="Y97">
        <v>0.28999999999999998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0.92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0.92</v>
      </c>
      <c r="V98" s="74">
        <v>-1</v>
      </c>
      <c r="W98">
        <v>-1</v>
      </c>
      <c r="X98">
        <v>0.92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1.634E-2</v>
      </c>
      <c r="M99" s="69">
        <f t="shared" si="1"/>
        <v>1.4717499999999998E-2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3.1057500000000012E-2</v>
      </c>
      <c r="V99" s="70">
        <f t="shared" si="1"/>
        <v>-2.4E-2</v>
      </c>
      <c r="W99">
        <f t="shared" si="1"/>
        <v>-2.4E-2</v>
      </c>
      <c r="X99">
        <f t="shared" si="1"/>
        <v>1.634E-2</v>
      </c>
      <c r="Y99">
        <f t="shared" si="1"/>
        <v>1.4717499999999998E-2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45177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10.13796</v>
      </c>
      <c r="E3">
        <f>GT_NG!P3</f>
        <v>11.473903966597076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129.61000000000001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1156.88304148522</v>
      </c>
      <c r="P3" s="36">
        <v>118.15999999999997</v>
      </c>
      <c r="Q3" s="36">
        <v>0</v>
      </c>
      <c r="R3" s="38">
        <v>0</v>
      </c>
      <c r="S3" s="38">
        <v>0</v>
      </c>
      <c r="T3" s="37">
        <f>SUMPRODUCT(LTA!J3:AN3,LTA!J$101:AN$101,LTA!J$103:AN$103)</f>
        <v>111.99000000000001</v>
      </c>
      <c r="U3" s="37">
        <f>SUMPRODUCT(LTA!J3:AN3,LTA!J$102:AN$102,LTA!J$103:AN$103)</f>
        <v>155.10000000000002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48.34</v>
      </c>
      <c r="Z3" s="34">
        <f>IEX!N3</f>
        <v>0</v>
      </c>
      <c r="AA3" s="75">
        <f>STOA!H3</f>
        <v>798.79999999999984</v>
      </c>
      <c r="AB3" s="75">
        <f>-STOA!N3</f>
        <v>0</v>
      </c>
      <c r="AC3">
        <f>SUMIF(B3:AB3,"&gt;0")*$AC$2-SUMIF(B3:AB3,"&lt;0")*($AC$2/(1-$AC$2))+SUMIF(AI3:AR3,"&gt;0")*$AC$2-SUMIF(AI3:AR3,"&lt;0")*($AC$2/(1-$AC$2))</f>
        <v>25.194054214829997</v>
      </c>
      <c r="AD3">
        <f>SUM(B3:AB3,AI3:AR3)-AC3</f>
        <v>2584.6480079480548</v>
      </c>
      <c r="AE3">
        <f>'IDT-1'!B3</f>
        <v>84.015999999999991</v>
      </c>
      <c r="AF3" s="24"/>
      <c r="AG3">
        <f>SUM(AD3:AF3)+AT3</f>
        <v>2668.6640079480549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-126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10.13796</v>
      </c>
      <c r="E4">
        <f>GT_NG!P4</f>
        <v>11.473903966597076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129.61000000000001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1170.0081205495317</v>
      </c>
      <c r="P4" s="36">
        <v>118.15999999999997</v>
      </c>
      <c r="Q4" s="36">
        <v>0</v>
      </c>
      <c r="R4" s="38">
        <v>0</v>
      </c>
      <c r="S4" s="38">
        <v>0</v>
      </c>
      <c r="T4" s="37">
        <f>SUMPRODUCT(LTA!J4:AN4,LTA!J$101:AN$101,LTA!J$103:AN$103)</f>
        <v>111.87</v>
      </c>
      <c r="U4" s="37">
        <f>SUMPRODUCT(LTA!J4:AN4,LTA!J$102:AN$102,LTA!J$103:AN$103)</f>
        <v>146.48000000000002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809.46999999999991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24.306312366608854</v>
      </c>
      <c r="AD4">
        <f t="shared" ref="AD4:AD67" si="1">SUM(B4:AB4,AI4:AR4)-AC4</f>
        <v>2619.2508288605873</v>
      </c>
      <c r="AE4">
        <f>'IDT-1'!B4</f>
        <v>52.385999999999996</v>
      </c>
      <c r="AF4" s="24"/>
      <c r="AG4">
        <f t="shared" ref="AG4:AG67" si="2">SUM(AD4:AF4)+AT4</f>
        <v>2671.6368288605872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-59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10.13796</v>
      </c>
      <c r="E5">
        <f>GT_NG!P5</f>
        <v>11.473903966597076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129.61000000000001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1167.3071182305443</v>
      </c>
      <c r="P5" s="36">
        <v>118.15999999999997</v>
      </c>
      <c r="Q5" s="36">
        <v>0</v>
      </c>
      <c r="R5" s="38">
        <v>0</v>
      </c>
      <c r="S5" s="38">
        <v>0</v>
      </c>
      <c r="T5" s="37">
        <f>SUMPRODUCT(LTA!J5:AN5,LTA!J$101:AN$101,LTA!J$103:AN$103)</f>
        <v>111</v>
      </c>
      <c r="U5" s="37">
        <f>SUMPRODUCT(LTA!J5:AN5,LTA!J$102:AN$102,LTA!J$103:AN$103)</f>
        <v>146.76999999999998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810.71999999999991</v>
      </c>
      <c r="AB5" s="75">
        <f>-STOA!N5</f>
        <v>0</v>
      </c>
      <c r="AC5">
        <f t="shared" si="0"/>
        <v>24.039851975580294</v>
      </c>
      <c r="AD5">
        <f t="shared" si="1"/>
        <v>2645.4862869326284</v>
      </c>
      <c r="AE5">
        <f>'IDT-1'!B5</f>
        <v>0</v>
      </c>
      <c r="AF5" s="24"/>
      <c r="AG5">
        <f t="shared" si="2"/>
        <v>2645.4862869326284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10.13796</v>
      </c>
      <c r="E6">
        <f>GT_NG!P6</f>
        <v>11.473903966597076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129.61000000000001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1146.7654624571333</v>
      </c>
      <c r="P6" s="36">
        <v>118.15999999999997</v>
      </c>
      <c r="Q6" s="36">
        <v>0</v>
      </c>
      <c r="R6" s="38">
        <v>0</v>
      </c>
      <c r="S6" s="38">
        <v>0</v>
      </c>
      <c r="T6" s="37">
        <f>SUMPRODUCT(LTA!J6:AN6,LTA!J$101:AN$101,LTA!J$103:AN$103)</f>
        <v>111</v>
      </c>
      <c r="U6" s="37">
        <f>SUMPRODUCT(LTA!J6:AN6,LTA!J$102:AN$102,LTA!J$103:AN$103)</f>
        <v>146.91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810.71999999999991</v>
      </c>
      <c r="AB6" s="75">
        <f>-STOA!N6</f>
        <v>0</v>
      </c>
      <c r="AC6">
        <f t="shared" si="0"/>
        <v>23.585095451586223</v>
      </c>
      <c r="AD6">
        <f t="shared" si="1"/>
        <v>2656.5393876832118</v>
      </c>
      <c r="AE6">
        <f>'IDT-1'!B6</f>
        <v>0</v>
      </c>
      <c r="AF6" s="24"/>
      <c r="AG6">
        <f t="shared" si="2"/>
        <v>2656.5393876832118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10.13796</v>
      </c>
      <c r="E7">
        <f>GT_NG!P7</f>
        <v>11.473903966597076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129.61000000000001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1146.6951408143084</v>
      </c>
      <c r="P7" s="36">
        <v>118.15999999999997</v>
      </c>
      <c r="Q7" s="36">
        <v>0</v>
      </c>
      <c r="R7" s="38">
        <v>0</v>
      </c>
      <c r="S7" s="38">
        <v>0</v>
      </c>
      <c r="T7" s="37">
        <f>SUMPRODUCT(LTA!J7:AN7,LTA!J$101:AN$101,LTA!J$103:AN$103)</f>
        <v>111</v>
      </c>
      <c r="U7" s="37">
        <f>SUMPRODUCT(LTA!J7:AN7,LTA!J$102:AN$102,LTA!J$103:AN$103)</f>
        <v>147.30000000000001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762.12999999999988</v>
      </c>
      <c r="AB7" s="75">
        <f>-STOA!N7</f>
        <v>0</v>
      </c>
      <c r="AC7">
        <f t="shared" si="0"/>
        <v>23.985982480693526</v>
      </c>
      <c r="AD7">
        <f t="shared" si="1"/>
        <v>2514.8681790112792</v>
      </c>
      <c r="AE7">
        <f>'IDT-1'!B7</f>
        <v>0</v>
      </c>
      <c r="AF7" s="24"/>
      <c r="AG7">
        <f t="shared" si="2"/>
        <v>2514.8681790112792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-93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10.13796</v>
      </c>
      <c r="E8">
        <f>GT_NG!P8</f>
        <v>11.473903966597076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129.61000000000001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1140.7424371157126</v>
      </c>
      <c r="P8" s="36">
        <v>118.15999999999997</v>
      </c>
      <c r="Q8" s="36">
        <v>0</v>
      </c>
      <c r="R8" s="38">
        <v>0</v>
      </c>
      <c r="S8" s="38">
        <v>0</v>
      </c>
      <c r="T8" s="37">
        <f>SUMPRODUCT(LTA!J8:AN8,LTA!J$101:AN$101,LTA!J$103:AN$103)</f>
        <v>111</v>
      </c>
      <c r="U8" s="37">
        <f>SUMPRODUCT(LTA!J8:AN8,LTA!J$102:AN$102,LTA!J$103:AN$103)</f>
        <v>147.66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762.12999999999988</v>
      </c>
      <c r="AB8" s="75">
        <f>-STOA!N8</f>
        <v>0</v>
      </c>
      <c r="AC8">
        <f t="shared" si="0"/>
        <v>24.247501151422725</v>
      </c>
      <c r="AD8">
        <f t="shared" si="1"/>
        <v>2474.0139566419548</v>
      </c>
      <c r="AE8">
        <f>'IDT-1'!B8</f>
        <v>0</v>
      </c>
      <c r="AF8" s="24"/>
      <c r="AG8">
        <f t="shared" si="2"/>
        <v>2474.0139566419548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-128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10.13796</v>
      </c>
      <c r="E9">
        <f>GT_NG!P9</f>
        <v>11.473903966597076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1044.1790130832428</v>
      </c>
      <c r="P9" s="36">
        <v>118.15999999999997</v>
      </c>
      <c r="Q9" s="36">
        <v>0</v>
      </c>
      <c r="R9" s="38">
        <v>0</v>
      </c>
      <c r="S9" s="38">
        <v>0</v>
      </c>
      <c r="T9" s="37">
        <f>SUMPRODUCT(LTA!J9:AN9,LTA!J$101:AN$101,LTA!J$103:AN$103)</f>
        <v>111</v>
      </c>
      <c r="U9" s="37">
        <f>SUMPRODUCT(LTA!J9:AN9,LTA!J$102:AN$102,LTA!J$103:AN$103)</f>
        <v>152.10000000000002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762.12999999999988</v>
      </c>
      <c r="AB9" s="75">
        <f>-STOA!N9</f>
        <v>0</v>
      </c>
      <c r="AC9">
        <f t="shared" si="0"/>
        <v>22.577946236349884</v>
      </c>
      <c r="AD9">
        <f t="shared" si="1"/>
        <v>2420.5561966609193</v>
      </c>
      <c r="AE9">
        <f>'IDT-1'!B9</f>
        <v>0</v>
      </c>
      <c r="AF9" s="24"/>
      <c r="AG9">
        <f t="shared" si="2"/>
        <v>2420.5561966609193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-61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10.13796</v>
      </c>
      <c r="E10">
        <f>GT_NG!P10</f>
        <v>11.473903966597076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976.70253876332765</v>
      </c>
      <c r="P10" s="36">
        <v>118.15999999999997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111</v>
      </c>
      <c r="U10" s="37">
        <f>SUMPRODUCT(LTA!J10:AN10,LTA!J$102:AN$102,LTA!J$103:AN$103)</f>
        <v>152.63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762.12999999999988</v>
      </c>
      <c r="AB10" s="75">
        <f>-STOA!N10</f>
        <v>0</v>
      </c>
      <c r="AC10">
        <f t="shared" si="0"/>
        <v>21.633692161446817</v>
      </c>
      <c r="AD10">
        <f t="shared" si="1"/>
        <v>2394.5539764159071</v>
      </c>
      <c r="AE10">
        <f>'IDT-1'!B10</f>
        <v>0</v>
      </c>
      <c r="AF10" s="24"/>
      <c r="AG10">
        <f t="shared" si="2"/>
        <v>2394.5539764159071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-21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10.13796</v>
      </c>
      <c r="E11">
        <f>GT_NG!P11</f>
        <v>11.473903966597076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920.03012353837869</v>
      </c>
      <c r="P11" s="36">
        <v>118.15999999999997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107.32</v>
      </c>
      <c r="U11" s="37">
        <f>SUMPRODUCT(LTA!J11:AN11,LTA!J$102:AN$102,LTA!J$103:AN$103)</f>
        <v>158.80000000000001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762.13999999999987</v>
      </c>
      <c r="AB11" s="75">
        <f>-STOA!N11</f>
        <v>0</v>
      </c>
      <c r="AC11">
        <f t="shared" si="0"/>
        <v>21.557494229501163</v>
      </c>
      <c r="AD11">
        <f t="shared" si="1"/>
        <v>2428.1577591229034</v>
      </c>
      <c r="AE11">
        <f>'IDT-1'!B11</f>
        <v>0</v>
      </c>
      <c r="AF11" s="24"/>
      <c r="AG11">
        <f t="shared" si="2"/>
        <v>2428.1577591229034</v>
      </c>
      <c r="AI11" s="34">
        <f>PXIL!H11</f>
        <v>0</v>
      </c>
      <c r="AJ11" s="34">
        <f>PXIL!N11</f>
        <v>0</v>
      </c>
      <c r="AK11" s="34">
        <f>RTM_IEX!H11</f>
        <v>66.7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10.13796</v>
      </c>
      <c r="E12">
        <f>GT_NG!P12</f>
        <v>12.475238922675933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886.19108859773132</v>
      </c>
      <c r="P12" s="36">
        <v>118.15999999999997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107.24000000000001</v>
      </c>
      <c r="U12" s="37">
        <f>SUMPRODUCT(LTA!J12:AN12,LTA!J$102:AN$102,LTA!J$103:AN$103)</f>
        <v>157.81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762.13999999999987</v>
      </c>
      <c r="AB12" s="75">
        <f>-STOA!N12</f>
        <v>0</v>
      </c>
      <c r="AC12">
        <f t="shared" si="0"/>
        <v>21.310146469636965</v>
      </c>
      <c r="AD12">
        <f t="shared" si="1"/>
        <v>2400.2974068981998</v>
      </c>
      <c r="AE12">
        <f>'IDT-1'!B12</f>
        <v>0</v>
      </c>
      <c r="AF12" s="24"/>
      <c r="AG12">
        <f t="shared" si="2"/>
        <v>2400.2974068981998</v>
      </c>
      <c r="AI12" s="34">
        <f>PXIL!H12</f>
        <v>0</v>
      </c>
      <c r="AJ12" s="34">
        <f>PXIL!N12</f>
        <v>0</v>
      </c>
      <c r="AK12" s="34">
        <f>RTM_IEX!H12</f>
        <v>72.5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10.13796</v>
      </c>
      <c r="E13">
        <f>GT_NG!P13</f>
        <v>12.475238922675933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887.20067742835886</v>
      </c>
      <c r="P13" s="36">
        <v>118.15999999999997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107.17</v>
      </c>
      <c r="U13" s="37">
        <f>SUMPRODUCT(LTA!J13:AN13,LTA!J$102:AN$102,LTA!J$103:AN$103)</f>
        <v>156.74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762.13999999999987</v>
      </c>
      <c r="AB13" s="75">
        <f>-STOA!N13</f>
        <v>0</v>
      </c>
      <c r="AC13">
        <f t="shared" si="0"/>
        <v>21.275030851346486</v>
      </c>
      <c r="AD13">
        <f t="shared" si="1"/>
        <v>2396.3421113471177</v>
      </c>
      <c r="AE13">
        <f>'IDT-1'!B13</f>
        <v>0</v>
      </c>
      <c r="AF13" s="24"/>
      <c r="AG13">
        <f t="shared" si="2"/>
        <v>2396.3421113471177</v>
      </c>
      <c r="AI13" s="34">
        <f>PXIL!H13</f>
        <v>0</v>
      </c>
      <c r="AJ13" s="34">
        <f>PXIL!N13</f>
        <v>0</v>
      </c>
      <c r="AK13" s="34">
        <f>RTM_IEX!H13</f>
        <v>68.64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10.13796</v>
      </c>
      <c r="E14">
        <f>GT_NG!P14</f>
        <v>12.475238922675933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880.45223678015213</v>
      </c>
      <c r="P14" s="36">
        <v>118.15999999999997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107.29</v>
      </c>
      <c r="U14" s="37">
        <f>SUMPRODUCT(LTA!J14:AN14,LTA!J$102:AN$102,LTA!J$103:AN$103)</f>
        <v>156.05000000000001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762.13999999999987</v>
      </c>
      <c r="AB14" s="75">
        <f>-STOA!N14</f>
        <v>0</v>
      </c>
      <c r="AC14">
        <f t="shared" si="0"/>
        <v>20.946892573642263</v>
      </c>
      <c r="AD14">
        <f t="shared" si="1"/>
        <v>2359.381808976615</v>
      </c>
      <c r="AE14">
        <f>'IDT-1'!B14</f>
        <v>0</v>
      </c>
      <c r="AF14" s="24"/>
      <c r="AG14">
        <f t="shared" si="2"/>
        <v>2359.381808976615</v>
      </c>
      <c r="AI14" s="34">
        <f>PXIL!H14</f>
        <v>0</v>
      </c>
      <c r="AJ14" s="34">
        <f>PXIL!N14</f>
        <v>0</v>
      </c>
      <c r="AK14" s="34">
        <f>RTM_IEX!H14</f>
        <v>38.67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10.13796</v>
      </c>
      <c r="E15">
        <f>GT_NG!P15</f>
        <v>12.475238922675933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829.3811864638609</v>
      </c>
      <c r="P15" s="36">
        <v>48.332520469361143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107.57</v>
      </c>
      <c r="U15" s="37">
        <f>SUMPRODUCT(LTA!J15:AN15,LTA!J$102:AN$102,LTA!J$103:AN$103)</f>
        <v>155.38999999999999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955.48</v>
      </c>
      <c r="AB15" s="75">
        <f>-STOA!N15</f>
        <v>0</v>
      </c>
      <c r="AC15">
        <f t="shared" si="0"/>
        <v>22.110794008164422</v>
      </c>
      <c r="AD15">
        <f t="shared" si="1"/>
        <v>2293.6093776951629</v>
      </c>
      <c r="AE15">
        <f>'IDT-1'!B15</f>
        <v>0</v>
      </c>
      <c r="AF15" s="24"/>
      <c r="AG15">
        <f t="shared" si="2"/>
        <v>2293.6093776951629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-98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10.13796</v>
      </c>
      <c r="E16">
        <f>GT_NG!P16</f>
        <v>12.475238922675933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822.28409117160061</v>
      </c>
      <c r="P16" s="36">
        <v>48.332520469361143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107.85</v>
      </c>
      <c r="U16" s="37">
        <f>SUMPRODUCT(LTA!J16:AN16,LTA!J$102:AN$102,LTA!J$103:AN$103)</f>
        <v>154.72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955.48</v>
      </c>
      <c r="AB16" s="75">
        <f>-STOA!N16</f>
        <v>0</v>
      </c>
      <c r="AC16">
        <f t="shared" si="0"/>
        <v>22.240226375080823</v>
      </c>
      <c r="AD16">
        <f t="shared" si="1"/>
        <v>2263.9928500359856</v>
      </c>
      <c r="AE16">
        <f>'IDT-1'!B16</f>
        <v>0</v>
      </c>
      <c r="AF16" s="24"/>
      <c r="AG16">
        <f t="shared" si="2"/>
        <v>2263.9928500359856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10.13796</v>
      </c>
      <c r="E17">
        <f>GT_NG!P17</f>
        <v>12.475238922675933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821.71526052893489</v>
      </c>
      <c r="P17" s="36">
        <v>48.332520469361143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108.09</v>
      </c>
      <c r="U17" s="37">
        <f>SUMPRODUCT(LTA!J17:AN17,LTA!J$102:AN$102,LTA!J$103:AN$103)</f>
        <v>153.79000000000002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955.48</v>
      </c>
      <c r="AB17" s="75">
        <f>-STOA!N17</f>
        <v>0</v>
      </c>
      <c r="AC17">
        <f t="shared" si="0"/>
        <v>22.664176914012941</v>
      </c>
      <c r="AD17">
        <f t="shared" si="1"/>
        <v>2213.3100688543886</v>
      </c>
      <c r="AE17">
        <f>'IDT-1'!B17</f>
        <v>0</v>
      </c>
      <c r="AF17" s="24"/>
      <c r="AG17">
        <f t="shared" si="2"/>
        <v>2213.3100688543886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-169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10.13796</v>
      </c>
      <c r="E18">
        <f>GT_NG!P18</f>
        <v>12.475238922675933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821.71527505067399</v>
      </c>
      <c r="P18" s="36">
        <v>48.332520469361143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108.57</v>
      </c>
      <c r="U18" s="37">
        <f>SUMPRODUCT(LTA!J18:AN18,LTA!J$102:AN$102,LTA!J$103:AN$103)</f>
        <v>153.35000000000002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955.48</v>
      </c>
      <c r="AB18" s="75">
        <f>-STOA!N18</f>
        <v>0</v>
      </c>
      <c r="AC18">
        <f t="shared" si="0"/>
        <v>22.877604102336935</v>
      </c>
      <c r="AD18">
        <f t="shared" si="1"/>
        <v>2189.1366561878035</v>
      </c>
      <c r="AE18">
        <f>'IDT-1'!B18</f>
        <v>0</v>
      </c>
      <c r="AF18" s="24"/>
      <c r="AG18">
        <f t="shared" si="2"/>
        <v>2189.1366561878035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-193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10.13796</v>
      </c>
      <c r="E19">
        <f>GT_NG!P19</f>
        <v>12.475238922675933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812.63887178591904</v>
      </c>
      <c r="P19" s="36">
        <v>48.332520469361143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108.88</v>
      </c>
      <c r="U19" s="37">
        <f>SUMPRODUCT(LTA!J19:AN19,LTA!J$102:AN$102,LTA!J$103:AN$103)</f>
        <v>152.34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955.43000000000006</v>
      </c>
      <c r="AB19" s="75">
        <f>-STOA!N19</f>
        <v>0</v>
      </c>
      <c r="AC19">
        <f t="shared" si="0"/>
        <v>22.862156773784648</v>
      </c>
      <c r="AD19">
        <f t="shared" si="1"/>
        <v>2171.3257002516007</v>
      </c>
      <c r="AE19">
        <f>'IDT-1'!B19</f>
        <v>0</v>
      </c>
      <c r="AF19" s="24"/>
      <c r="AG19">
        <f t="shared" si="2"/>
        <v>2171.3257002516007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-201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10.263120000000001</v>
      </c>
      <c r="E20">
        <f>GT_NG!P20</f>
        <v>12.475238922675933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814.04512681615415</v>
      </c>
      <c r="P20" s="36">
        <v>48.332520469361143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109.16</v>
      </c>
      <c r="U20" s="37">
        <f>SUMPRODUCT(LTA!J20:AN20,LTA!J$102:AN$102,LTA!J$103:AN$103)</f>
        <v>152.01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-38</v>
      </c>
      <c r="AA20" s="75">
        <f>STOA!H20</f>
        <v>955.43000000000006</v>
      </c>
      <c r="AB20" s="75">
        <f>-STOA!N20</f>
        <v>0</v>
      </c>
      <c r="AC20">
        <f t="shared" si="0"/>
        <v>23.097146414105605</v>
      </c>
      <c r="AD20">
        <f t="shared" si="1"/>
        <v>2147.572125641515</v>
      </c>
      <c r="AE20">
        <f>'IDT-1'!B20</f>
        <v>0</v>
      </c>
      <c r="AF20" s="24"/>
      <c r="AG20">
        <f t="shared" si="2"/>
        <v>2147.572125641515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-188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10.263120000000001</v>
      </c>
      <c r="E21">
        <f>GT_NG!P21</f>
        <v>12.475238922675933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814.59326406974662</v>
      </c>
      <c r="P21" s="36">
        <v>48.332520469361143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109.77000000000001</v>
      </c>
      <c r="U21" s="37">
        <f>SUMPRODUCT(LTA!J21:AN21,LTA!J$102:AN$102,LTA!J$103:AN$103)</f>
        <v>150.97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-60</v>
      </c>
      <c r="AA21" s="75">
        <f>STOA!H21</f>
        <v>955.43000000000006</v>
      </c>
      <c r="AB21" s="75">
        <f>-STOA!N21</f>
        <v>0</v>
      </c>
      <c r="AC21">
        <f t="shared" si="0"/>
        <v>23.621995545746742</v>
      </c>
      <c r="AD21">
        <f t="shared" si="1"/>
        <v>2088.1654137634664</v>
      </c>
      <c r="AE21">
        <f>'IDT-1'!B21</f>
        <v>0</v>
      </c>
      <c r="AF21" s="24"/>
      <c r="AG21">
        <f t="shared" si="2"/>
        <v>2088.1654137634664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-225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10.263120000000001</v>
      </c>
      <c r="E22">
        <f>GT_NG!P22</f>
        <v>12.475238922675933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814.60313133568798</v>
      </c>
      <c r="P22" s="36">
        <v>48.332520469361143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111.8</v>
      </c>
      <c r="U22" s="37">
        <f>SUMPRODUCT(LTA!J22:AN22,LTA!J$102:AN$102,LTA!J$103:AN$103)</f>
        <v>157.73000000000002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-91</v>
      </c>
      <c r="AA22" s="75">
        <f>STOA!H22</f>
        <v>955.43000000000006</v>
      </c>
      <c r="AB22" s="75">
        <f>-STOA!N22</f>
        <v>0</v>
      </c>
      <c r="AC22">
        <f t="shared" si="0"/>
        <v>23.90363131069752</v>
      </c>
      <c r="AD22">
        <f t="shared" si="1"/>
        <v>2073.683645264457</v>
      </c>
      <c r="AE22">
        <f>'IDT-1'!B22</f>
        <v>0</v>
      </c>
      <c r="AF22" s="24"/>
      <c r="AG22">
        <f t="shared" si="2"/>
        <v>2073.683645264457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-217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10.263120000000001</v>
      </c>
      <c r="E23">
        <f>GT_NG!P23</f>
        <v>12.475238922675933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830.57674708242519</v>
      </c>
      <c r="P23" s="36">
        <v>48.332520469361143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111.83</v>
      </c>
      <c r="U23" s="37">
        <f>SUMPRODUCT(LTA!J23:AN23,LTA!J$102:AN$102,LTA!J$103:AN$103)</f>
        <v>157.24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-128</v>
      </c>
      <c r="AA23" s="75">
        <f>STOA!H23</f>
        <v>948.02</v>
      </c>
      <c r="AB23" s="75">
        <f>-STOA!N23</f>
        <v>0</v>
      </c>
      <c r="AC23">
        <f t="shared" si="0"/>
        <v>24.188018189801493</v>
      </c>
      <c r="AD23">
        <f t="shared" si="1"/>
        <v>2057.5028741320903</v>
      </c>
      <c r="AE23">
        <f>'IDT-1'!B23</f>
        <v>0</v>
      </c>
      <c r="AF23" s="24"/>
      <c r="AG23">
        <f t="shared" si="2"/>
        <v>2057.5028741320903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-204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10.263120000000001</v>
      </c>
      <c r="E24">
        <f>GT_NG!P24</f>
        <v>12.475238922675933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836.3012378213806</v>
      </c>
      <c r="P24" s="36">
        <v>48.332520469361143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111.42</v>
      </c>
      <c r="U24" s="37">
        <f>SUMPRODUCT(LTA!J24:AN24,LTA!J$102:AN$102,LTA!J$103:AN$103)</f>
        <v>156.99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-161</v>
      </c>
      <c r="AA24" s="75">
        <f>STOA!H24</f>
        <v>948.02</v>
      </c>
      <c r="AB24" s="75">
        <f>-STOA!N24</f>
        <v>0</v>
      </c>
      <c r="AC24">
        <f t="shared" si="0"/>
        <v>24.498929533970156</v>
      </c>
      <c r="AD24">
        <f t="shared" si="1"/>
        <v>2032.2564535268766</v>
      </c>
      <c r="AE24">
        <f>'IDT-1'!B24</f>
        <v>0</v>
      </c>
      <c r="AF24" s="24"/>
      <c r="AG24">
        <f t="shared" si="2"/>
        <v>2032.2564535268766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-201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10.263120000000001</v>
      </c>
      <c r="E25">
        <f>GT_NG!P25</f>
        <v>12.475238922675933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814.60335939699951</v>
      </c>
      <c r="P25" s="36">
        <v>48.332520469361143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111.51</v>
      </c>
      <c r="U25" s="37">
        <f>SUMPRODUCT(LTA!J25:AN25,LTA!J$102:AN$102,LTA!J$103:AN$103)</f>
        <v>157.37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-188</v>
      </c>
      <c r="AA25" s="75">
        <f>STOA!H25</f>
        <v>948.02</v>
      </c>
      <c r="AB25" s="75">
        <f>-STOA!N25</f>
        <v>0</v>
      </c>
      <c r="AC25">
        <f t="shared" si="0"/>
        <v>24.613980539590248</v>
      </c>
      <c r="AD25">
        <f t="shared" si="1"/>
        <v>1976.9135240968756</v>
      </c>
      <c r="AE25">
        <f>'IDT-1'!B25</f>
        <v>0</v>
      </c>
      <c r="AF25" s="24"/>
      <c r="AG25">
        <f t="shared" si="2"/>
        <v>1976.9135240968756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-208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10.263120000000001</v>
      </c>
      <c r="E26">
        <f>GT_NG!P26</f>
        <v>12.475238922675933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815.84431017546399</v>
      </c>
      <c r="P26" s="36">
        <v>48.332520469361143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111.58</v>
      </c>
      <c r="U26" s="37">
        <f>SUMPRODUCT(LTA!J26:AN26,LTA!J$102:AN$102,LTA!J$103:AN$103)</f>
        <v>156.36000000000001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-223</v>
      </c>
      <c r="AA26" s="75">
        <f>STOA!H26</f>
        <v>948.02</v>
      </c>
      <c r="AB26" s="75">
        <f>-STOA!N26</f>
        <v>0</v>
      </c>
      <c r="AC26">
        <f t="shared" si="0"/>
        <v>24.927363369717572</v>
      </c>
      <c r="AD26">
        <f t="shared" si="1"/>
        <v>1941.9010920452129</v>
      </c>
      <c r="AE26">
        <f>'IDT-1'!B26</f>
        <v>0</v>
      </c>
      <c r="AF26" s="24"/>
      <c r="AG26">
        <f t="shared" si="2"/>
        <v>1941.9010920452129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-208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10.263120000000001</v>
      </c>
      <c r="E27">
        <f>GT_NG!P27</f>
        <v>12.475238922675933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815.17713207726206</v>
      </c>
      <c r="P27" s="36">
        <v>48.332520469361143</v>
      </c>
      <c r="Q27" s="36">
        <v>0</v>
      </c>
      <c r="R27" s="38">
        <v>3.95</v>
      </c>
      <c r="S27" s="38">
        <v>0</v>
      </c>
      <c r="T27" s="37">
        <f>SUMPRODUCT(LTA!J27:AN27,LTA!J$101:AN$101,LTA!J$103:AN$103)</f>
        <v>111.34</v>
      </c>
      <c r="U27" s="37">
        <f>SUMPRODUCT(LTA!J27:AN27,LTA!J$102:AN$102,LTA!J$103:AN$103)</f>
        <v>156.01999999999998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-151</v>
      </c>
      <c r="AA27" s="75">
        <f>STOA!H27</f>
        <v>840.53</v>
      </c>
      <c r="AB27" s="75">
        <f>-STOA!N27</f>
        <v>0</v>
      </c>
      <c r="AC27">
        <f t="shared" si="0"/>
        <v>23.339376638288741</v>
      </c>
      <c r="AD27">
        <f t="shared" si="1"/>
        <v>1913.7019006784394</v>
      </c>
      <c r="AE27">
        <f>'IDT-1'!B27</f>
        <v>0</v>
      </c>
      <c r="AF27" s="24"/>
      <c r="AG27">
        <f t="shared" si="2"/>
        <v>1913.7019006784394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-205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10.263120000000001</v>
      </c>
      <c r="E28">
        <f>GT_NG!P28</f>
        <v>12.475238922675933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819.28626446488568</v>
      </c>
      <c r="P28" s="36">
        <v>48.332520469361143</v>
      </c>
      <c r="Q28" s="36">
        <v>0</v>
      </c>
      <c r="R28" s="38">
        <v>9.74</v>
      </c>
      <c r="S28" s="38">
        <v>0</v>
      </c>
      <c r="T28" s="37">
        <f>SUMPRODUCT(LTA!J28:AN28,LTA!J$101:AN$101,LTA!J$103:AN$103)</f>
        <v>113.44</v>
      </c>
      <c r="U28" s="37">
        <f>SUMPRODUCT(LTA!J28:AN28,LTA!J$102:AN$102,LTA!J$103:AN$103)</f>
        <v>155.31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-193</v>
      </c>
      <c r="AA28" s="75">
        <f>STOA!H28</f>
        <v>840.53</v>
      </c>
      <c r="AB28" s="75">
        <f>-STOA!N28</f>
        <v>0</v>
      </c>
      <c r="AC28">
        <f t="shared" si="0"/>
        <v>23.731699211532277</v>
      </c>
      <c r="AD28">
        <f t="shared" si="1"/>
        <v>1891.5987104928197</v>
      </c>
      <c r="AE28">
        <f>'IDT-1'!B28</f>
        <v>0</v>
      </c>
      <c r="AF28" s="24"/>
      <c r="AG28">
        <f t="shared" si="2"/>
        <v>1891.5987104928197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-196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10.263120000000001</v>
      </c>
      <c r="E29">
        <f>GT_NG!P29</f>
        <v>12.475238922675933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824.60663239649978</v>
      </c>
      <c r="P29" s="36">
        <v>48.332520469361143</v>
      </c>
      <c r="Q29" s="36">
        <v>0</v>
      </c>
      <c r="R29" s="38">
        <v>18.144798941798946</v>
      </c>
      <c r="S29" s="38">
        <v>0</v>
      </c>
      <c r="T29" s="37">
        <f>SUMPRODUCT(LTA!J29:AN29,LTA!J$101:AN$101,LTA!J$103:AN$103)</f>
        <v>118.35</v>
      </c>
      <c r="U29" s="37">
        <f>SUMPRODUCT(LTA!J29:AN29,LTA!J$102:AN$102,LTA!J$103:AN$103)</f>
        <v>154.88999999999999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-227</v>
      </c>
      <c r="AA29" s="75">
        <f>STOA!H29</f>
        <v>840.53</v>
      </c>
      <c r="AB29" s="75">
        <f>-STOA!N29</f>
        <v>0</v>
      </c>
      <c r="AC29">
        <f t="shared" si="0"/>
        <v>24.193849015772958</v>
      </c>
      <c r="AD29">
        <f t="shared" si="1"/>
        <v>1875.3517275619922</v>
      </c>
      <c r="AE29">
        <f>'IDT-1'!B29</f>
        <v>0</v>
      </c>
      <c r="AF29" s="24"/>
      <c r="AG29">
        <f t="shared" si="2"/>
        <v>1875.3517275619922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-196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10.263120000000001</v>
      </c>
      <c r="E30">
        <f>GT_NG!P30</f>
        <v>12.475238922675933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820.13175848522985</v>
      </c>
      <c r="P30" s="36">
        <v>48.332520469361143</v>
      </c>
      <c r="Q30" s="36">
        <v>0</v>
      </c>
      <c r="R30" s="38">
        <v>31.784998427178358</v>
      </c>
      <c r="S30" s="38">
        <v>0</v>
      </c>
      <c r="T30" s="37">
        <f>SUMPRODUCT(LTA!J30:AN30,LTA!J$101:AN$101,LTA!J$103:AN$103)</f>
        <v>130.76999999999998</v>
      </c>
      <c r="U30" s="37">
        <f>SUMPRODUCT(LTA!J30:AN30,LTA!J$102:AN$102,LTA!J$103:AN$103)</f>
        <v>153.86000000000001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-252</v>
      </c>
      <c r="AA30" s="75">
        <f>STOA!H30</f>
        <v>840.53</v>
      </c>
      <c r="AB30" s="75">
        <f>-STOA!N30</f>
        <v>0</v>
      </c>
      <c r="AC30">
        <f t="shared" si="0"/>
        <v>24.783129746846104</v>
      </c>
      <c r="AD30">
        <f t="shared" si="1"/>
        <v>1849.3177724050288</v>
      </c>
      <c r="AE30">
        <f>'IDT-1'!B30</f>
        <v>0</v>
      </c>
      <c r="AF30" s="24"/>
      <c r="AG30">
        <f t="shared" si="2"/>
        <v>1849.3177724050288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-217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10.263120000000001</v>
      </c>
      <c r="E31">
        <f>GT_NG!P31</f>
        <v>12.475238922675933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811.78728486339219</v>
      </c>
      <c r="P31" s="36">
        <v>48.332520469361143</v>
      </c>
      <c r="Q31" s="36">
        <v>0</v>
      </c>
      <c r="R31" s="38">
        <v>40.799999999999997</v>
      </c>
      <c r="S31" s="38">
        <v>0</v>
      </c>
      <c r="T31" s="37">
        <f>SUMPRODUCT(LTA!J31:AN31,LTA!J$101:AN$101,LTA!J$103:AN$103)</f>
        <v>149.59</v>
      </c>
      <c r="U31" s="37">
        <f>SUMPRODUCT(LTA!J31:AN31,LTA!J$102:AN$102,LTA!J$103:AN$103)</f>
        <v>152.57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-289</v>
      </c>
      <c r="AA31" s="75">
        <f>STOA!H31</f>
        <v>840.53</v>
      </c>
      <c r="AB31" s="75">
        <f>-STOA!N31</f>
        <v>0</v>
      </c>
      <c r="AC31">
        <f t="shared" si="0"/>
        <v>25.280663238658182</v>
      </c>
      <c r="AD31">
        <f t="shared" si="1"/>
        <v>1829.0207668642001</v>
      </c>
      <c r="AE31">
        <f>'IDT-1'!B31</f>
        <v>0</v>
      </c>
      <c r="AF31" s="24"/>
      <c r="AG31">
        <f t="shared" si="2"/>
        <v>1829.0207668642001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-218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10.263120000000001</v>
      </c>
      <c r="E32">
        <f>GT_NG!P32</f>
        <v>12.475238922675933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812.70683186283361</v>
      </c>
      <c r="P32" s="36">
        <v>48.332520469361143</v>
      </c>
      <c r="Q32" s="36">
        <v>0</v>
      </c>
      <c r="R32" s="38">
        <v>42.999999999999993</v>
      </c>
      <c r="S32" s="38">
        <v>0</v>
      </c>
      <c r="T32" s="37">
        <f>SUMPRODUCT(LTA!J32:AN32,LTA!J$101:AN$101,LTA!J$103:AN$103)</f>
        <v>173.82999999999998</v>
      </c>
      <c r="U32" s="37">
        <f>SUMPRODUCT(LTA!J32:AN32,LTA!J$102:AN$102,LTA!J$103:AN$103)</f>
        <v>151.47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-324</v>
      </c>
      <c r="AA32" s="75">
        <f>STOA!H32</f>
        <v>840.53</v>
      </c>
      <c r="AB32" s="75">
        <f>-STOA!N32</f>
        <v>0</v>
      </c>
      <c r="AC32">
        <f t="shared" si="0"/>
        <v>25.902384863229862</v>
      </c>
      <c r="AD32">
        <f t="shared" si="1"/>
        <v>1810.6585922390702</v>
      </c>
      <c r="AE32">
        <f>'IDT-1'!B32</f>
        <v>0</v>
      </c>
      <c r="AF32" s="24"/>
      <c r="AG32">
        <f t="shared" si="2"/>
        <v>1810.6585922390702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-227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10.263120000000001</v>
      </c>
      <c r="E33">
        <f>GT_NG!P33</f>
        <v>12.475238922675933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810.80689797268269</v>
      </c>
      <c r="P33" s="36">
        <v>48.332520469361143</v>
      </c>
      <c r="Q33" s="36">
        <v>0</v>
      </c>
      <c r="R33" s="38">
        <v>45.5</v>
      </c>
      <c r="S33" s="38">
        <v>0</v>
      </c>
      <c r="T33" s="37">
        <f>SUMPRODUCT(LTA!J33:AN33,LTA!J$101:AN$101,LTA!J$103:AN$103)</f>
        <v>216.99</v>
      </c>
      <c r="U33" s="37">
        <f>SUMPRODUCT(LTA!J33:AN33,LTA!J$102:AN$102,LTA!J$103:AN$103)</f>
        <v>151.16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-392</v>
      </c>
      <c r="AA33" s="75">
        <f>STOA!H33</f>
        <v>840.53</v>
      </c>
      <c r="AB33" s="75">
        <f>-STOA!N33</f>
        <v>0</v>
      </c>
      <c r="AC33">
        <f t="shared" si="0"/>
        <v>27.039386284383134</v>
      </c>
      <c r="AD33">
        <f t="shared" si="1"/>
        <v>1767.9716569277659</v>
      </c>
      <c r="AE33">
        <f>'IDT-1'!B33</f>
        <v>0</v>
      </c>
      <c r="AF33" s="24"/>
      <c r="AG33">
        <f t="shared" si="2"/>
        <v>1767.9716569277659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10.263120000000001</v>
      </c>
      <c r="E34">
        <f>GT_NG!P34</f>
        <v>12.475238922675933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810.80693256950258</v>
      </c>
      <c r="P34" s="36">
        <v>48.332520469361143</v>
      </c>
      <c r="Q34" s="36">
        <v>0</v>
      </c>
      <c r="R34" s="38">
        <v>46</v>
      </c>
      <c r="S34" s="38">
        <v>0</v>
      </c>
      <c r="T34" s="37">
        <f>SUMPRODUCT(LTA!J34:AN34,LTA!J$101:AN$101,LTA!J$103:AN$103)</f>
        <v>249.70000000000002</v>
      </c>
      <c r="U34" s="37">
        <f>SUMPRODUCT(LTA!J34:AN34,LTA!J$102:AN$102,LTA!J$103:AN$103)</f>
        <v>151.30000000000001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-435</v>
      </c>
      <c r="AA34" s="75">
        <f>STOA!H34</f>
        <v>840.53</v>
      </c>
      <c r="AB34" s="75">
        <f>-STOA!N34</f>
        <v>0</v>
      </c>
      <c r="AC34">
        <f t="shared" si="0"/>
        <v>27.714626072289544</v>
      </c>
      <c r="AD34">
        <f t="shared" si="1"/>
        <v>1757.6464517366794</v>
      </c>
      <c r="AE34">
        <f>'IDT-1'!B34</f>
        <v>0</v>
      </c>
      <c r="AF34" s="24"/>
      <c r="AG34">
        <f t="shared" si="2"/>
        <v>1757.6464517366794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-244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10.263120000000001</v>
      </c>
      <c r="E35">
        <f>GT_NG!P35</f>
        <v>12.475238922675933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703.5111234771332</v>
      </c>
      <c r="P35" s="36">
        <v>48.332520469361143</v>
      </c>
      <c r="Q35" s="36">
        <v>0</v>
      </c>
      <c r="R35" s="38">
        <v>47.5</v>
      </c>
      <c r="S35" s="38">
        <v>0</v>
      </c>
      <c r="T35" s="37">
        <f>SUMPRODUCT(LTA!J35:AN35,LTA!J$101:AN$101,LTA!J$103:AN$103)</f>
        <v>285.19</v>
      </c>
      <c r="U35" s="37">
        <f>SUMPRODUCT(LTA!J35:AN35,LTA!J$102:AN$102,LTA!J$103:AN$103)</f>
        <v>151.55000000000001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-478</v>
      </c>
      <c r="AA35" s="75">
        <f>STOA!H35</f>
        <v>840.81999999999994</v>
      </c>
      <c r="AB35" s="75">
        <f>-STOA!N35</f>
        <v>0</v>
      </c>
      <c r="AC35">
        <f t="shared" si="0"/>
        <v>26.346046112890097</v>
      </c>
      <c r="AD35">
        <f t="shared" si="1"/>
        <v>1774.2492226037095</v>
      </c>
      <c r="AE35">
        <f>'IDT-1'!B35</f>
        <v>0</v>
      </c>
      <c r="AF35" s="24"/>
      <c r="AG35">
        <f t="shared" si="2"/>
        <v>1774.2492226037095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-116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10.263120000000001</v>
      </c>
      <c r="E36">
        <f>GT_NG!P36</f>
        <v>12.475238922675933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703.5111234771332</v>
      </c>
      <c r="P36" s="36">
        <v>48.332520469361143</v>
      </c>
      <c r="Q36" s="36">
        <v>0</v>
      </c>
      <c r="R36" s="38">
        <v>47.5</v>
      </c>
      <c r="S36" s="38">
        <v>0</v>
      </c>
      <c r="T36" s="37">
        <f>SUMPRODUCT(LTA!J36:AN36,LTA!J$101:AN$101,LTA!J$103:AN$103)</f>
        <v>326.66999999999996</v>
      </c>
      <c r="U36" s="37">
        <f>SUMPRODUCT(LTA!J36:AN36,LTA!J$102:AN$102,LTA!J$103:AN$103)</f>
        <v>151.75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-513</v>
      </c>
      <c r="AA36" s="75">
        <f>STOA!H36</f>
        <v>840.81999999999994</v>
      </c>
      <c r="AB36" s="75">
        <f>-STOA!N36</f>
        <v>0</v>
      </c>
      <c r="AC36">
        <f t="shared" si="0"/>
        <v>26.996930193600345</v>
      </c>
      <c r="AD36">
        <f t="shared" si="1"/>
        <v>1783.2783385229993</v>
      </c>
      <c r="AE36">
        <f>'IDT-1'!B36</f>
        <v>0</v>
      </c>
      <c r="AF36" s="24"/>
      <c r="AG36">
        <f t="shared" si="2"/>
        <v>1783.2783385229993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-113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10.263120000000001</v>
      </c>
      <c r="E37">
        <f>GT_NG!P37</f>
        <v>12.475238922675933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723.18183404728302</v>
      </c>
      <c r="P37" s="36">
        <v>48.332520469361143</v>
      </c>
      <c r="Q37" s="36">
        <v>0</v>
      </c>
      <c r="R37" s="38">
        <v>47.5</v>
      </c>
      <c r="S37" s="38">
        <v>0</v>
      </c>
      <c r="T37" s="37">
        <f>SUMPRODUCT(LTA!J37:AN37,LTA!J$101:AN$101,LTA!J$103:AN$103)</f>
        <v>364.09000000000003</v>
      </c>
      <c r="U37" s="37">
        <f>SUMPRODUCT(LTA!J37:AN37,LTA!J$102:AN$102,LTA!J$103:AN$103)</f>
        <v>151.94999999999999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-539</v>
      </c>
      <c r="AA37" s="75">
        <f>STOA!H37</f>
        <v>840.81999999999994</v>
      </c>
      <c r="AB37" s="75">
        <f>-STOA!N37</f>
        <v>0</v>
      </c>
      <c r="AC37">
        <f t="shared" si="0"/>
        <v>27.669772869539379</v>
      </c>
      <c r="AD37">
        <f t="shared" si="1"/>
        <v>1820.8962064172101</v>
      </c>
      <c r="AE37">
        <f>'IDT-1'!B37</f>
        <v>0</v>
      </c>
      <c r="AF37" s="24"/>
      <c r="AG37">
        <f t="shared" si="2"/>
        <v>1820.8962064172101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-106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10.263120000000001</v>
      </c>
      <c r="E38">
        <f>GT_NG!P38</f>
        <v>11.473903966597076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723.18183404728302</v>
      </c>
      <c r="P38" s="36">
        <v>48.332520469361143</v>
      </c>
      <c r="Q38" s="36">
        <v>0</v>
      </c>
      <c r="R38" s="38">
        <v>47.5</v>
      </c>
      <c r="S38" s="38">
        <v>0</v>
      </c>
      <c r="T38" s="37">
        <f>SUMPRODUCT(LTA!J38:AN38,LTA!J$101:AN$101,LTA!J$103:AN$103)</f>
        <v>405.14</v>
      </c>
      <c r="U38" s="37">
        <f>SUMPRODUCT(LTA!J38:AN38,LTA!J$102:AN$102,LTA!J$103:AN$103)</f>
        <v>152.41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-563</v>
      </c>
      <c r="AA38" s="75">
        <f>STOA!H38</f>
        <v>840.81999999999994</v>
      </c>
      <c r="AB38" s="75">
        <f>-STOA!N38</f>
        <v>0</v>
      </c>
      <c r="AC38">
        <f t="shared" si="0"/>
        <v>28.248202309980762</v>
      </c>
      <c r="AD38">
        <f t="shared" si="1"/>
        <v>1835.8264420206895</v>
      </c>
      <c r="AE38">
        <f>'IDT-1'!B38</f>
        <v>0</v>
      </c>
      <c r="AF38" s="24"/>
      <c r="AG38">
        <f t="shared" si="2"/>
        <v>1835.8264420206895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-107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10.263120000000001</v>
      </c>
      <c r="E39">
        <f>GT_NG!P39</f>
        <v>11.371458395466744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709.13295754088529</v>
      </c>
      <c r="P39" s="36">
        <v>48.332520469361143</v>
      </c>
      <c r="Q39" s="36">
        <v>0</v>
      </c>
      <c r="R39" s="38">
        <v>47.5</v>
      </c>
      <c r="S39" s="38">
        <v>0</v>
      </c>
      <c r="T39" s="37">
        <f>SUMPRODUCT(LTA!J39:AN39,LTA!J$101:AN$101,LTA!J$103:AN$103)</f>
        <v>444.9</v>
      </c>
      <c r="U39" s="37">
        <f>SUMPRODUCT(LTA!J39:AN39,LTA!J$102:AN$102,LTA!J$103:AN$103)</f>
        <v>152.85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-579</v>
      </c>
      <c r="AA39" s="75">
        <f>STOA!H39</f>
        <v>840.81999999999994</v>
      </c>
      <c r="AB39" s="75">
        <f>-STOA!N39</f>
        <v>0</v>
      </c>
      <c r="AC39">
        <f t="shared" si="0"/>
        <v>28.557333823398274</v>
      </c>
      <c r="AD39">
        <f t="shared" si="1"/>
        <v>1852.5659884297438</v>
      </c>
      <c r="AE39">
        <f>'IDT-1'!B39</f>
        <v>0</v>
      </c>
      <c r="AF39" s="24"/>
      <c r="AG39">
        <f t="shared" si="2"/>
        <v>1852.5659884297438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10.263120000000001</v>
      </c>
      <c r="E40">
        <f>GT_NG!P40</f>
        <v>11.371458395466744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705.2628904594319</v>
      </c>
      <c r="P40" s="36">
        <v>48.332520469361143</v>
      </c>
      <c r="Q40" s="36">
        <v>0</v>
      </c>
      <c r="R40" s="38">
        <v>47.5</v>
      </c>
      <c r="S40" s="38">
        <v>0</v>
      </c>
      <c r="T40" s="37">
        <f>SUMPRODUCT(LTA!J40:AN40,LTA!J$101:AN$101,LTA!J$103:AN$103)</f>
        <v>482.8</v>
      </c>
      <c r="U40" s="37">
        <f>SUMPRODUCT(LTA!J40:AN40,LTA!J$102:AN$102,LTA!J$103:AN$103)</f>
        <v>163.29999999999998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-595</v>
      </c>
      <c r="AA40" s="75">
        <f>STOA!H40</f>
        <v>840.81999999999994</v>
      </c>
      <c r="AB40" s="75">
        <f>-STOA!N40</f>
        <v>0</v>
      </c>
      <c r="AC40">
        <f t="shared" si="0"/>
        <v>28.993147870692461</v>
      </c>
      <c r="AD40">
        <f t="shared" si="1"/>
        <v>1891.6101073009966</v>
      </c>
      <c r="AE40">
        <f>'IDT-1'!B40</f>
        <v>0</v>
      </c>
      <c r="AF40" s="24"/>
      <c r="AG40">
        <f t="shared" si="2"/>
        <v>1891.6101073009966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-89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10.263120000000001</v>
      </c>
      <c r="E41">
        <f>GT_NG!P41</f>
        <v>11.371458395466744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709.13295754088529</v>
      </c>
      <c r="P41" s="36">
        <v>48.332520469361143</v>
      </c>
      <c r="Q41" s="36">
        <v>0</v>
      </c>
      <c r="R41" s="38">
        <v>47.5</v>
      </c>
      <c r="S41" s="38">
        <v>0</v>
      </c>
      <c r="T41" s="37">
        <f>SUMPRODUCT(LTA!J41:AN41,LTA!J$101:AN$101,LTA!J$103:AN$103)</f>
        <v>514.27</v>
      </c>
      <c r="U41" s="37">
        <f>SUMPRODUCT(LTA!J41:AN41,LTA!J$102:AN$102,LTA!J$103:AN$103)</f>
        <v>159.01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-603</v>
      </c>
      <c r="AA41" s="75">
        <f>STOA!H41</f>
        <v>842.83999999999992</v>
      </c>
      <c r="AB41" s="75">
        <f>-STOA!N41</f>
        <v>0</v>
      </c>
      <c r="AC41">
        <f t="shared" si="0"/>
        <v>29.523873904108523</v>
      </c>
      <c r="AD41">
        <f t="shared" si="1"/>
        <v>1897.1494483490337</v>
      </c>
      <c r="AE41">
        <f>'IDT-1'!B41</f>
        <v>0</v>
      </c>
      <c r="AF41" s="24"/>
      <c r="AG41">
        <f t="shared" si="2"/>
        <v>1897.1494483490337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10.263120000000001</v>
      </c>
      <c r="E42">
        <f>GT_NG!P42</f>
        <v>11.371458395466744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710.07046337657368</v>
      </c>
      <c r="P42" s="36">
        <v>48.332520469361143</v>
      </c>
      <c r="Q42" s="36">
        <v>0</v>
      </c>
      <c r="R42" s="38">
        <v>47.5</v>
      </c>
      <c r="S42" s="38">
        <v>0</v>
      </c>
      <c r="T42" s="37">
        <f>SUMPRODUCT(LTA!J42:AN42,LTA!J$101:AN$101,LTA!J$103:AN$103)</f>
        <v>545.81000000000006</v>
      </c>
      <c r="U42" s="37">
        <f>SUMPRODUCT(LTA!J42:AN42,LTA!J$102:AN$102,LTA!J$103:AN$103)</f>
        <v>160.41999999999999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-607</v>
      </c>
      <c r="AA42" s="75">
        <f>STOA!H42</f>
        <v>842.83999999999992</v>
      </c>
      <c r="AB42" s="75">
        <f>-STOA!N42</f>
        <v>0</v>
      </c>
      <c r="AC42">
        <f t="shared" si="0"/>
        <v>29.742180807762825</v>
      </c>
      <c r="AD42">
        <f t="shared" si="1"/>
        <v>1939.818647281068</v>
      </c>
      <c r="AE42">
        <f>'IDT-1'!B42</f>
        <v>0</v>
      </c>
      <c r="AF42" s="24"/>
      <c r="AG42">
        <f t="shared" si="2"/>
        <v>1939.818647281068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10.263120000000001</v>
      </c>
      <c r="E43">
        <f>GT_NG!P43</f>
        <v>11.371458395466744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701.55442178910221</v>
      </c>
      <c r="P43" s="36">
        <v>48.917449027480835</v>
      </c>
      <c r="Q43" s="36">
        <v>0</v>
      </c>
      <c r="R43" s="38">
        <v>47.5</v>
      </c>
      <c r="S43" s="38">
        <v>0</v>
      </c>
      <c r="T43" s="37">
        <f>SUMPRODUCT(LTA!J43:AN43,LTA!J$101:AN$101,LTA!J$103:AN$103)</f>
        <v>574.68000000000006</v>
      </c>
      <c r="U43" s="37">
        <f>SUMPRODUCT(LTA!J43:AN43,LTA!J$102:AN$102,LTA!J$103:AN$103)</f>
        <v>161.4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-612</v>
      </c>
      <c r="AA43" s="75">
        <f>STOA!H43</f>
        <v>842.83999999999992</v>
      </c>
      <c r="AB43" s="75">
        <f>-STOA!N43</f>
        <v>0</v>
      </c>
      <c r="AC43">
        <f t="shared" si="0"/>
        <v>29.970579523193315</v>
      </c>
      <c r="AD43">
        <f t="shared" si="1"/>
        <v>1957.5091355362863</v>
      </c>
      <c r="AE43">
        <f>'IDT-1'!B43</f>
        <v>0</v>
      </c>
      <c r="AF43" s="24"/>
      <c r="AG43">
        <f t="shared" si="2"/>
        <v>1957.5091355362863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-94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10.263120000000001</v>
      </c>
      <c r="E44">
        <f>GT_NG!P44</f>
        <v>11.371458395466744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701.55442178910221</v>
      </c>
      <c r="P44" s="36">
        <v>48.917449027480835</v>
      </c>
      <c r="Q44" s="36">
        <v>0</v>
      </c>
      <c r="R44" s="38">
        <v>47.5</v>
      </c>
      <c r="S44" s="38">
        <v>0</v>
      </c>
      <c r="T44" s="37">
        <f>SUMPRODUCT(LTA!J44:AN44,LTA!J$101:AN$101,LTA!J$103:AN$103)</f>
        <v>598.32000000000005</v>
      </c>
      <c r="U44" s="37">
        <f>SUMPRODUCT(LTA!J44:AN44,LTA!J$102:AN$102,LTA!J$103:AN$103)</f>
        <v>162.81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-612</v>
      </c>
      <c r="AA44" s="75">
        <f>STOA!H44</f>
        <v>842.83999999999992</v>
      </c>
      <c r="AB44" s="75">
        <f>-STOA!N44</f>
        <v>0</v>
      </c>
      <c r="AC44">
        <f t="shared" si="0"/>
        <v>30.084481992926968</v>
      </c>
      <c r="AD44">
        <f t="shared" si="1"/>
        <v>1994.4452330665517</v>
      </c>
      <c r="AE44">
        <f>'IDT-1'!B44</f>
        <v>0</v>
      </c>
      <c r="AF44" s="24"/>
      <c r="AG44">
        <f t="shared" si="2"/>
        <v>1994.4452330665517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-82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10.263120000000001</v>
      </c>
      <c r="E45">
        <f>GT_NG!P45</f>
        <v>11.371458395466744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688.73064002505498</v>
      </c>
      <c r="P45" s="36">
        <v>48.34</v>
      </c>
      <c r="Q45" s="36">
        <v>0</v>
      </c>
      <c r="R45" s="38">
        <v>47.5</v>
      </c>
      <c r="S45" s="38">
        <v>0</v>
      </c>
      <c r="T45" s="37">
        <f>SUMPRODUCT(LTA!J45:AN45,LTA!J$101:AN$101,LTA!J$103:AN$103)</f>
        <v>620.80000000000007</v>
      </c>
      <c r="U45" s="37">
        <f>SUMPRODUCT(LTA!J45:AN45,LTA!J$102:AN$102,LTA!J$103:AN$103)</f>
        <v>163.87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-604</v>
      </c>
      <c r="AA45" s="75">
        <f>STOA!H45</f>
        <v>842.83999999999992</v>
      </c>
      <c r="AB45" s="75">
        <f>-STOA!N45</f>
        <v>0</v>
      </c>
      <c r="AC45">
        <f t="shared" si="0"/>
        <v>29.916237463817858</v>
      </c>
      <c r="AD45">
        <f t="shared" si="1"/>
        <v>2033.7522468041327</v>
      </c>
      <c r="AE45">
        <f>'IDT-1'!B45</f>
        <v>0</v>
      </c>
      <c r="AF45" s="24"/>
      <c r="AG45">
        <f t="shared" si="2"/>
        <v>2033.7522468041327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-61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10.263120000000001</v>
      </c>
      <c r="E46">
        <f>GT_NG!P46</f>
        <v>11.371458395466744</v>
      </c>
      <c r="F46">
        <f>GT_Spot!P46</f>
        <v>0</v>
      </c>
      <c r="G46">
        <f>PPCL_NG!P46</f>
        <v>75.347156711067498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688.73064002505498</v>
      </c>
      <c r="P46" s="36">
        <v>48.34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633.44000000000005</v>
      </c>
      <c r="U46" s="37">
        <f>SUMPRODUCT(LTA!J46:AN46,LTA!J$102:AN$102,LTA!J$103:AN$103)</f>
        <v>169.23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-593</v>
      </c>
      <c r="AA46" s="75">
        <f>STOA!H46</f>
        <v>844.8599999999999</v>
      </c>
      <c r="AB46" s="75">
        <f>-STOA!N46</f>
        <v>0</v>
      </c>
      <c r="AC46">
        <f t="shared" si="0"/>
        <v>29.950363423462733</v>
      </c>
      <c r="AD46">
        <f t="shared" si="1"/>
        <v>2069.7381208444881</v>
      </c>
      <c r="AE46">
        <f>'IDT-1'!B46</f>
        <v>0</v>
      </c>
      <c r="AF46" s="24"/>
      <c r="AG46">
        <f t="shared" si="2"/>
        <v>2069.7381208444881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-56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10.263120000000001</v>
      </c>
      <c r="E47">
        <f>GT_NG!P47</f>
        <v>11.371458395466744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683.52788496057428</v>
      </c>
      <c r="P47" s="36">
        <v>48.34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634.72</v>
      </c>
      <c r="U47" s="37">
        <f>SUMPRODUCT(LTA!J47:AN47,LTA!J$102:AN$102,LTA!J$103:AN$103)</f>
        <v>169.79999999999998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-571</v>
      </c>
      <c r="AA47" s="75">
        <f>STOA!H47</f>
        <v>844.8599999999999</v>
      </c>
      <c r="AB47" s="75">
        <f>-STOA!N47</f>
        <v>0</v>
      </c>
      <c r="AC47">
        <f t="shared" si="0"/>
        <v>29.512465312874316</v>
      </c>
      <c r="AD47">
        <f t="shared" si="1"/>
        <v>2112.8232638905961</v>
      </c>
      <c r="AE47">
        <f>'IDT-1'!B47</f>
        <v>0</v>
      </c>
      <c r="AF47" s="24"/>
      <c r="AG47">
        <f t="shared" si="2"/>
        <v>2112.8232638905961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-32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10.263120000000001</v>
      </c>
      <c r="E48">
        <f>GT_NG!P48</f>
        <v>11.371458395466744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683.52788496057428</v>
      </c>
      <c r="P48" s="36">
        <v>48.34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635.68000000000006</v>
      </c>
      <c r="U48" s="37">
        <f>SUMPRODUCT(LTA!J48:AN48,LTA!J$102:AN$102,LTA!J$103:AN$103)</f>
        <v>170.67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-571</v>
      </c>
      <c r="AA48" s="75">
        <f>STOA!H48</f>
        <v>844.8599999999999</v>
      </c>
      <c r="AB48" s="75">
        <f>-STOA!N48</f>
        <v>0</v>
      </c>
      <c r="AC48">
        <f t="shared" si="0"/>
        <v>29.359884889952607</v>
      </c>
      <c r="AD48">
        <f t="shared" si="1"/>
        <v>2133.8058443135178</v>
      </c>
      <c r="AE48">
        <f>'IDT-1'!B48</f>
        <v>0</v>
      </c>
      <c r="AF48" s="24"/>
      <c r="AG48">
        <f t="shared" si="2"/>
        <v>2133.8058443135178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10.263120000000001</v>
      </c>
      <c r="E49">
        <f>GT_NG!P49</f>
        <v>10.376114355979094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679.38965133984971</v>
      </c>
      <c r="P49" s="36">
        <v>48.34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639.12999999999988</v>
      </c>
      <c r="U49" s="37">
        <f>SUMPRODUCT(LTA!J49:AN49,LTA!J$102:AN$102,LTA!J$103:AN$103)</f>
        <v>171.46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-551</v>
      </c>
      <c r="AA49" s="75">
        <f>STOA!H49</f>
        <v>844.8599999999999</v>
      </c>
      <c r="AB49" s="75">
        <f>-STOA!N49</f>
        <v>0</v>
      </c>
      <c r="AC49">
        <f t="shared" si="0"/>
        <v>29.272118258842976</v>
      </c>
      <c r="AD49">
        <f t="shared" si="1"/>
        <v>2142.0000332844147</v>
      </c>
      <c r="AE49">
        <f>'IDT-1'!B49</f>
        <v>0</v>
      </c>
      <c r="AF49" s="24"/>
      <c r="AG49">
        <f t="shared" si="2"/>
        <v>2142.0000332844147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-24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10.263120000000001</v>
      </c>
      <c r="E50">
        <f>GT_NG!P50</f>
        <v>10.376114355979094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691.04853807864015</v>
      </c>
      <c r="P50" s="36">
        <v>48.34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639.24</v>
      </c>
      <c r="U50" s="37">
        <f>SUMPRODUCT(LTA!J50:AN50,LTA!J$102:AN$102,LTA!J$103:AN$103)</f>
        <v>172.23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-551</v>
      </c>
      <c r="AA50" s="75">
        <f>STOA!H50</f>
        <v>844.8599999999999</v>
      </c>
      <c r="AB50" s="75">
        <f>-STOA!N50</f>
        <v>0</v>
      </c>
      <c r="AC50">
        <f t="shared" si="0"/>
        <v>29.311435441966779</v>
      </c>
      <c r="AD50">
        <f t="shared" si="1"/>
        <v>2162.4996028400819</v>
      </c>
      <c r="AE50">
        <f>'IDT-1'!B50</f>
        <v>0</v>
      </c>
      <c r="AF50" s="24"/>
      <c r="AG50">
        <f t="shared" si="2"/>
        <v>2162.4996028400819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-16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10.263120000000001</v>
      </c>
      <c r="E51">
        <f>GT_NG!P51</f>
        <v>10.376114355979094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806.36636169762301</v>
      </c>
      <c r="P51" s="36">
        <v>48.68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639.36</v>
      </c>
      <c r="U51" s="37">
        <f>SUMPRODUCT(LTA!J51:AN51,LTA!J$102:AN$102,LTA!J$103:AN$103)</f>
        <v>130.11000000000001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-544</v>
      </c>
      <c r="AA51" s="75">
        <f>STOA!H51</f>
        <v>844.8599999999999</v>
      </c>
      <c r="AB51" s="75">
        <f>-STOA!N51</f>
        <v>0</v>
      </c>
      <c r="AC51">
        <f t="shared" si="0"/>
        <v>30.918462062210917</v>
      </c>
      <c r="AD51">
        <f t="shared" si="1"/>
        <v>2126.5503998388203</v>
      </c>
      <c r="AE51">
        <f>'IDT-1'!B51</f>
        <v>0</v>
      </c>
      <c r="AF51" s="24"/>
      <c r="AG51">
        <f t="shared" si="2"/>
        <v>2126.5503998388203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-131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10.263120000000001</v>
      </c>
      <c r="E52">
        <f>GT_NG!P52</f>
        <v>10.376114355979094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806.36634732428547</v>
      </c>
      <c r="P52" s="36">
        <v>48.68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632.02</v>
      </c>
      <c r="U52" s="37">
        <f>SUMPRODUCT(LTA!J52:AN52,LTA!J$102:AN$102,LTA!J$103:AN$103)</f>
        <v>130.11000000000001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-531</v>
      </c>
      <c r="AA52" s="75">
        <f>STOA!H52</f>
        <v>844.8599999999999</v>
      </c>
      <c r="AB52" s="75">
        <f>-STOA!N52</f>
        <v>0</v>
      </c>
      <c r="AC52">
        <f t="shared" si="0"/>
        <v>30.729576150414818</v>
      </c>
      <c r="AD52">
        <f t="shared" si="1"/>
        <v>2133.3992713772795</v>
      </c>
      <c r="AE52">
        <f>'IDT-1'!B52</f>
        <v>0</v>
      </c>
      <c r="AF52" s="24"/>
      <c r="AG52">
        <f t="shared" si="2"/>
        <v>2133.3992713772795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-130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10.263120000000001</v>
      </c>
      <c r="E53">
        <f>GT_NG!P53</f>
        <v>10.376114355979094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777.15114768437672</v>
      </c>
      <c r="P53" s="36">
        <v>48.332767090346955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632.37</v>
      </c>
      <c r="U53" s="37">
        <f>SUMPRODUCT(LTA!J53:AN53,LTA!J$102:AN$102,LTA!J$103:AN$103)</f>
        <v>130.11000000000001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-529</v>
      </c>
      <c r="AA53" s="75">
        <f>STOA!H53</f>
        <v>844.8599999999999</v>
      </c>
      <c r="AB53" s="75">
        <f>-STOA!N53</f>
        <v>0</v>
      </c>
      <c r="AC53">
        <f t="shared" si="0"/>
        <v>29.957575347691346</v>
      </c>
      <c r="AD53">
        <f t="shared" si="1"/>
        <v>2162.9588396304412</v>
      </c>
      <c r="AE53">
        <f>'IDT-1'!B53</f>
        <v>0</v>
      </c>
      <c r="AF53" s="24"/>
      <c r="AG53">
        <f t="shared" si="2"/>
        <v>2162.9588396304412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-74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10.263120000000001</v>
      </c>
      <c r="E54">
        <f>GT_NG!P54</f>
        <v>10.376114355979094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775.56258443384604</v>
      </c>
      <c r="P54" s="36">
        <v>48.332767090346955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633.12</v>
      </c>
      <c r="U54" s="37">
        <f>SUMPRODUCT(LTA!J54:AN54,LTA!J$102:AN$102,LTA!J$103:AN$103)</f>
        <v>130.11000000000001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-518</v>
      </c>
      <c r="AA54" s="75">
        <f>STOA!H54</f>
        <v>844.8599999999999</v>
      </c>
      <c r="AB54" s="75">
        <f>-STOA!N54</f>
        <v>0</v>
      </c>
      <c r="AC54">
        <f t="shared" si="0"/>
        <v>29.817024078253741</v>
      </c>
      <c r="AD54">
        <f t="shared" si="1"/>
        <v>2177.2608276493474</v>
      </c>
      <c r="AE54">
        <f>'IDT-1'!B54</f>
        <v>0</v>
      </c>
      <c r="AF54" s="24"/>
      <c r="AG54">
        <f t="shared" si="2"/>
        <v>2177.2608276493474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10.263120000000001</v>
      </c>
      <c r="E55">
        <f>GT_NG!P55</f>
        <v>10.376114355979094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769.67146448851599</v>
      </c>
      <c r="P55" s="36">
        <v>48.332767090346955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633.15000000000009</v>
      </c>
      <c r="U55" s="37">
        <f>SUMPRODUCT(LTA!J55:AN55,LTA!J$102:AN$102,LTA!J$103:AN$103)</f>
        <v>130.11000000000001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-523</v>
      </c>
      <c r="AA55" s="75">
        <f>STOA!H55</f>
        <v>844.8599999999999</v>
      </c>
      <c r="AB55" s="75">
        <f>-STOA!N55</f>
        <v>0</v>
      </c>
      <c r="AC55">
        <f t="shared" si="0"/>
        <v>29.445833631935809</v>
      </c>
      <c r="AD55">
        <f t="shared" si="1"/>
        <v>2207.7708981503356</v>
      </c>
      <c r="AE55">
        <f>'IDT-1'!B55</f>
        <v>0</v>
      </c>
      <c r="AF55" s="24"/>
      <c r="AG55">
        <f t="shared" si="2"/>
        <v>2207.7708981503356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-29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10.263120000000001</v>
      </c>
      <c r="E56">
        <f>GT_NG!P56</f>
        <v>10.376114355979094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770.57388969047099</v>
      </c>
      <c r="P56" s="36">
        <v>48.332767090346955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633.79</v>
      </c>
      <c r="U56" s="37">
        <f>SUMPRODUCT(LTA!J56:AN56,LTA!J$102:AN$102,LTA!J$103:AN$103)</f>
        <v>130.11000000000001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-514</v>
      </c>
      <c r="AA56" s="75">
        <f>STOA!H56</f>
        <v>844.8599999999999</v>
      </c>
      <c r="AB56" s="75">
        <f>-STOA!N56</f>
        <v>0</v>
      </c>
      <c r="AC56">
        <f t="shared" si="0"/>
        <v>29.379503826013252</v>
      </c>
      <c r="AD56">
        <f t="shared" si="1"/>
        <v>2218.3796531582129</v>
      </c>
      <c r="AE56">
        <f>'IDT-1'!B56</f>
        <v>0</v>
      </c>
      <c r="AF56" s="24"/>
      <c r="AG56">
        <f t="shared" si="2"/>
        <v>2218.3796531582129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-29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10.263120000000001</v>
      </c>
      <c r="E57">
        <f>GT_NG!P57</f>
        <v>10.376114355979094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750.0592904877185</v>
      </c>
      <c r="P57" s="36">
        <v>48.332767090346955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633.94000000000005</v>
      </c>
      <c r="U57" s="37">
        <f>SUMPRODUCT(LTA!J57:AN57,LTA!J$102:AN$102,LTA!J$103:AN$103)</f>
        <v>108.28999999999999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-484</v>
      </c>
      <c r="AA57" s="75">
        <f>STOA!H57</f>
        <v>844.8599999999999</v>
      </c>
      <c r="AB57" s="75">
        <f>-STOA!N57</f>
        <v>0</v>
      </c>
      <c r="AC57">
        <f t="shared" si="0"/>
        <v>28.671645829219507</v>
      </c>
      <c r="AD57">
        <f t="shared" si="1"/>
        <v>2257.1729119522547</v>
      </c>
      <c r="AE57">
        <f>'IDT-1'!B57</f>
        <v>0</v>
      </c>
      <c r="AF57" s="24"/>
      <c r="AG57">
        <f t="shared" si="2"/>
        <v>2257.1729119522547</v>
      </c>
      <c r="AI57" s="34">
        <f>PXIL!H57</f>
        <v>0</v>
      </c>
      <c r="AJ57" s="34">
        <f>PXIL!N57</f>
        <v>0</v>
      </c>
      <c r="AK57" s="34">
        <f>RTM_IEX!H57</f>
        <v>21.27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10.263120000000001</v>
      </c>
      <c r="E58">
        <f>GT_NG!P58</f>
        <v>10.376114355979094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751.03506874991069</v>
      </c>
      <c r="P58" s="36">
        <v>48.332767090346955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619.71</v>
      </c>
      <c r="U58" s="37">
        <f>SUMPRODUCT(LTA!J58:AN58,LTA!J$102:AN$102,LTA!J$103:AN$103)</f>
        <v>108.4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-449</v>
      </c>
      <c r="AA58" s="75">
        <f>STOA!H58</f>
        <v>844.8599999999999</v>
      </c>
      <c r="AB58" s="75">
        <f>-STOA!N58</f>
        <v>0</v>
      </c>
      <c r="AC58">
        <f t="shared" si="0"/>
        <v>28.245242214649963</v>
      </c>
      <c r="AD58">
        <f t="shared" si="1"/>
        <v>2279.4550938290163</v>
      </c>
      <c r="AE58">
        <f>'IDT-1'!B58</f>
        <v>0</v>
      </c>
      <c r="AF58" s="24"/>
      <c r="AG58">
        <f t="shared" si="2"/>
        <v>2279.4550938290163</v>
      </c>
      <c r="AI58" s="34">
        <f>PXIL!H58</f>
        <v>0</v>
      </c>
      <c r="AJ58" s="34">
        <f>PXIL!N58</f>
        <v>0</v>
      </c>
      <c r="AK58" s="34">
        <f>RTM_IEX!H58</f>
        <v>21.27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10.263120000000001</v>
      </c>
      <c r="E59">
        <f>GT_NG!P59</f>
        <v>10.376114355979094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782.83975660547662</v>
      </c>
      <c r="P59" s="36">
        <v>48.332520469361143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613.41</v>
      </c>
      <c r="U59" s="37">
        <f>SUMPRODUCT(LTA!J59:AN59,LTA!J$102:AN$102,LTA!J$103:AN$103)</f>
        <v>106.75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-413</v>
      </c>
      <c r="AA59" s="75">
        <f>STOA!H59</f>
        <v>844.8599999999999</v>
      </c>
      <c r="AB59" s="75">
        <f>-STOA!N59</f>
        <v>0</v>
      </c>
      <c r="AC59">
        <f t="shared" si="0"/>
        <v>28.081544619548165</v>
      </c>
      <c r="AD59">
        <f t="shared" si="1"/>
        <v>2303.2032326586977</v>
      </c>
      <c r="AE59">
        <f>'IDT-1'!B59</f>
        <v>0</v>
      </c>
      <c r="AF59" s="24"/>
      <c r="AG59">
        <f t="shared" si="2"/>
        <v>2303.2032326586977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10.263120000000001</v>
      </c>
      <c r="E60">
        <f>GT_NG!P60</f>
        <v>10.376114355979094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785.2923217352934</v>
      </c>
      <c r="P60" s="36">
        <v>48.332520469361143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609.48</v>
      </c>
      <c r="U60" s="37">
        <f>SUMPRODUCT(LTA!J60:AN60,LTA!J$102:AN$102,LTA!J$103:AN$103)</f>
        <v>106.96000000000001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-385</v>
      </c>
      <c r="AA60" s="75">
        <f>STOA!H60</f>
        <v>844.8599999999999</v>
      </c>
      <c r="AB60" s="75">
        <f>-STOA!N60</f>
        <v>0</v>
      </c>
      <c r="AC60">
        <f t="shared" si="0"/>
        <v>27.733022346847132</v>
      </c>
      <c r="AD60">
        <f t="shared" si="1"/>
        <v>2340.284320061216</v>
      </c>
      <c r="AE60">
        <f>'IDT-1'!B60</f>
        <v>0</v>
      </c>
      <c r="AF60" s="24"/>
      <c r="AG60">
        <f t="shared" si="2"/>
        <v>2340.284320061216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10.263120000000001</v>
      </c>
      <c r="E61">
        <f>GT_NG!P61</f>
        <v>10.376114355979094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785.23588657657297</v>
      </c>
      <c r="P61" s="36">
        <v>48.332520469361143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601.01</v>
      </c>
      <c r="U61" s="37">
        <f>SUMPRODUCT(LTA!J61:AN61,LTA!J$102:AN$102,LTA!J$103:AN$103)</f>
        <v>107.1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-345</v>
      </c>
      <c r="AA61" s="75">
        <f>STOA!H61</f>
        <v>844.8599999999999</v>
      </c>
      <c r="AB61" s="75">
        <f>-STOA!N61</f>
        <v>0</v>
      </c>
      <c r="AC61">
        <f t="shared" si="0"/>
        <v>28.101865978951601</v>
      </c>
      <c r="AD61">
        <f t="shared" si="1"/>
        <v>2472.2290412703906</v>
      </c>
      <c r="AE61">
        <f>'IDT-1'!B61</f>
        <v>0</v>
      </c>
      <c r="AF61" s="24"/>
      <c r="AG61">
        <f t="shared" si="2"/>
        <v>2472.2290412703906</v>
      </c>
      <c r="AI61" s="34">
        <f>PXIL!H61</f>
        <v>0</v>
      </c>
      <c r="AJ61" s="34">
        <f>PXIL!N61</f>
        <v>0</v>
      </c>
      <c r="AK61" s="34">
        <f>RTM_IEX!H61</f>
        <v>95.7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10.263120000000001</v>
      </c>
      <c r="E62">
        <f>GT_NG!P62</f>
        <v>10.376114355979094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798.64316360781424</v>
      </c>
      <c r="P62" s="36">
        <v>48.332520469361143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585.83000000000004</v>
      </c>
      <c r="U62" s="37">
        <f>SUMPRODUCT(LTA!J62:AN62,LTA!J$102:AN$102,LTA!J$103:AN$103)</f>
        <v>107.30000000000001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-287</v>
      </c>
      <c r="AA62" s="75">
        <f>STOA!H62</f>
        <v>844.8599999999999</v>
      </c>
      <c r="AB62" s="75">
        <f>-STOA!N62</f>
        <v>0</v>
      </c>
      <c r="AC62">
        <f t="shared" si="0"/>
        <v>27.08821462053919</v>
      </c>
      <c r="AD62">
        <f t="shared" si="1"/>
        <v>2474.5699696600445</v>
      </c>
      <c r="AE62">
        <f>'IDT-1'!B62</f>
        <v>0</v>
      </c>
      <c r="AF62" s="24"/>
      <c r="AG62">
        <f t="shared" si="2"/>
        <v>2474.5699696600445</v>
      </c>
      <c r="AI62" s="34">
        <f>PXIL!H62</f>
        <v>0</v>
      </c>
      <c r="AJ62" s="34">
        <f>PXIL!N62</f>
        <v>0</v>
      </c>
      <c r="AK62" s="34">
        <f>RTM_IEX!H62</f>
        <v>40.6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10.263120000000001</v>
      </c>
      <c r="E63">
        <f>GT_NG!P63</f>
        <v>10.376114355979094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786.91179166604661</v>
      </c>
      <c r="P63" s="36">
        <v>48.332520469361143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567.42000000000007</v>
      </c>
      <c r="U63" s="37">
        <f>SUMPRODUCT(LTA!J63:AN63,LTA!J$102:AN$102,LTA!J$103:AN$103)</f>
        <v>108.12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-236</v>
      </c>
      <c r="AA63" s="75">
        <f>STOA!H63</f>
        <v>844.76</v>
      </c>
      <c r="AB63" s="75">
        <f>-STOA!N63</f>
        <v>0</v>
      </c>
      <c r="AC63">
        <f t="shared" si="0"/>
        <v>26.359538043819679</v>
      </c>
      <c r="AD63">
        <f t="shared" si="1"/>
        <v>2494.947274294997</v>
      </c>
      <c r="AE63">
        <f>'IDT-1'!B63</f>
        <v>0</v>
      </c>
      <c r="AF63" s="24"/>
      <c r="AG63">
        <f t="shared" si="2"/>
        <v>2494.947274294997</v>
      </c>
      <c r="AI63" s="34">
        <f>PXIL!H63</f>
        <v>0</v>
      </c>
      <c r="AJ63" s="34">
        <f>PXIL!N63</f>
        <v>0</v>
      </c>
      <c r="AK63" s="34">
        <f>RTM_IEX!H63</f>
        <v>38.67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10.263120000000001</v>
      </c>
      <c r="E64">
        <f>GT_NG!P64</f>
        <v>10.376114355979094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785.9785518162837</v>
      </c>
      <c r="P64" s="36">
        <v>48.332520469361143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542.14</v>
      </c>
      <c r="U64" s="37">
        <f>SUMPRODUCT(LTA!J64:AN64,LTA!J$102:AN$102,LTA!J$103:AN$103)</f>
        <v>115.69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-197</v>
      </c>
      <c r="AA64" s="75">
        <f>STOA!H64</f>
        <v>844.76</v>
      </c>
      <c r="AB64" s="75">
        <f>-STOA!N64</f>
        <v>0</v>
      </c>
      <c r="AC64">
        <f t="shared" si="0"/>
        <v>25.849230559776142</v>
      </c>
      <c r="AD64">
        <f t="shared" si="1"/>
        <v>2515.8143419292769</v>
      </c>
      <c r="AE64">
        <f>'IDT-1'!B64</f>
        <v>0</v>
      </c>
      <c r="AF64" s="24"/>
      <c r="AG64">
        <f t="shared" si="2"/>
        <v>2515.8143419292769</v>
      </c>
      <c r="AI64" s="34">
        <f>PXIL!H64</f>
        <v>0</v>
      </c>
      <c r="AJ64" s="34">
        <f>PXIL!N64</f>
        <v>0</v>
      </c>
      <c r="AK64" s="34">
        <f>RTM_IEX!H64</f>
        <v>38.67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10.263120000000001</v>
      </c>
      <c r="E65">
        <f>GT_NG!P65</f>
        <v>10.376114355979094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785.97957014371468</v>
      </c>
      <c r="P65" s="36">
        <v>48.332520469361143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511.19</v>
      </c>
      <c r="U65" s="37">
        <f>SUMPRODUCT(LTA!J65:AN65,LTA!J$102:AN$102,LTA!J$103:AN$103)</f>
        <v>118.19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-170</v>
      </c>
      <c r="AA65" s="75">
        <f>STOA!H65</f>
        <v>844.76</v>
      </c>
      <c r="AB65" s="75">
        <f>-STOA!N65</f>
        <v>0</v>
      </c>
      <c r="AC65">
        <f t="shared" si="0"/>
        <v>25.639890077958267</v>
      </c>
      <c r="AD65">
        <f t="shared" si="1"/>
        <v>2546.4747007385263</v>
      </c>
      <c r="AE65">
        <f>'IDT-1'!B65</f>
        <v>0</v>
      </c>
      <c r="AF65" s="24"/>
      <c r="AG65">
        <f t="shared" si="2"/>
        <v>2546.4747007385263</v>
      </c>
      <c r="AI65" s="34">
        <f>PXIL!H65</f>
        <v>0</v>
      </c>
      <c r="AJ65" s="34">
        <f>PXIL!N65</f>
        <v>0</v>
      </c>
      <c r="AK65" s="34">
        <f>RTM_IEX!H65</f>
        <v>70.569999999999993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10.263120000000001</v>
      </c>
      <c r="E66">
        <f>GT_NG!P66</f>
        <v>10.376114355979094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785.97957014371468</v>
      </c>
      <c r="P66" s="36">
        <v>48.332520469361143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479.93</v>
      </c>
      <c r="U66" s="37">
        <f>SUMPRODUCT(LTA!J66:AN66,LTA!J$102:AN$102,LTA!J$103:AN$103)</f>
        <v>119.71000000000001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-159</v>
      </c>
      <c r="AA66" s="75">
        <f>STOA!H66</f>
        <v>844.76</v>
      </c>
      <c r="AB66" s="75">
        <f>-STOA!N66</f>
        <v>0</v>
      </c>
      <c r="AC66">
        <f t="shared" si="0"/>
        <v>25.357078675214119</v>
      </c>
      <c r="AD66">
        <f t="shared" si="1"/>
        <v>2536.7175121412697</v>
      </c>
      <c r="AE66">
        <f>'IDT-1'!B66</f>
        <v>0</v>
      </c>
      <c r="AF66" s="24"/>
      <c r="AG66">
        <f t="shared" si="2"/>
        <v>2536.7175121412697</v>
      </c>
      <c r="AI66" s="34">
        <f>PXIL!H66</f>
        <v>0</v>
      </c>
      <c r="AJ66" s="34">
        <f>PXIL!N66</f>
        <v>0</v>
      </c>
      <c r="AK66" s="34">
        <f>RTM_IEX!H66</f>
        <v>79.27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10.263120000000001</v>
      </c>
      <c r="E67">
        <f>GT_NG!P67</f>
        <v>10.376114355979094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787.45992725981489</v>
      </c>
      <c r="P67" s="36">
        <v>96.67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443.11</v>
      </c>
      <c r="U67" s="37">
        <f>SUMPRODUCT(LTA!J67:AN67,LTA!J$102:AN$102,LTA!J$103:AN$103)</f>
        <v>123.65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-154</v>
      </c>
      <c r="AA67" s="75">
        <f>STOA!H67</f>
        <v>844.70999999999981</v>
      </c>
      <c r="AB67" s="75">
        <f>-STOA!N67</f>
        <v>0</v>
      </c>
      <c r="AC67">
        <f t="shared" si="0"/>
        <v>25.044445000094449</v>
      </c>
      <c r="AD67">
        <f t="shared" si="1"/>
        <v>2511.5479824631293</v>
      </c>
      <c r="AE67">
        <f>'IDT-1'!B67</f>
        <v>0</v>
      </c>
      <c r="AF67" s="24"/>
      <c r="AG67">
        <f t="shared" si="2"/>
        <v>2511.5479824631293</v>
      </c>
      <c r="AI67" s="34">
        <f>PXIL!H67</f>
        <v>0</v>
      </c>
      <c r="AJ67" s="34">
        <f>PXIL!N67</f>
        <v>0</v>
      </c>
      <c r="AK67" s="34">
        <f>RTM_IEX!H67</f>
        <v>31.9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10.263120000000001</v>
      </c>
      <c r="E68">
        <f>GT_NG!P68</f>
        <v>10.376114355979094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791.5929282434571</v>
      </c>
      <c r="P68" s="36">
        <v>99.76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405.25</v>
      </c>
      <c r="U68" s="37">
        <f>SUMPRODUCT(LTA!J68:AN68,LTA!J$102:AN$102,LTA!J$103:AN$103)</f>
        <v>124.65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-139</v>
      </c>
      <c r="AA68" s="75">
        <f>STOA!H68</f>
        <v>844.70999999999981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24.624947495917564</v>
      </c>
      <c r="AD68">
        <f t="shared" ref="AD68:AD98" si="4">SUM(B68:AB68,AI68:AR68)-AC68</f>
        <v>2494.4304809509476</v>
      </c>
      <c r="AE68">
        <f>'IDT-1'!B68</f>
        <v>0</v>
      </c>
      <c r="AF68" s="24"/>
      <c r="AG68">
        <f t="shared" ref="AG68:AG98" si="5">SUM(AD68:AF68)+AT68</f>
        <v>2494.4304809509476</v>
      </c>
      <c r="AI68" s="34">
        <f>PXIL!H68</f>
        <v>0</v>
      </c>
      <c r="AJ68" s="34">
        <f>PXIL!N68</f>
        <v>0</v>
      </c>
      <c r="AK68" s="34">
        <f>RTM_IEX!H68</f>
        <v>29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10.263120000000001</v>
      </c>
      <c r="E69">
        <f>GT_NG!P69</f>
        <v>10.376114355979094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832.55490112028451</v>
      </c>
      <c r="P69" s="36">
        <v>118.15999999999997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366.05</v>
      </c>
      <c r="U69" s="37">
        <f>SUMPRODUCT(LTA!J69:AN69,LTA!J$102:AN$102,LTA!J$103:AN$103)</f>
        <v>125.65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-105</v>
      </c>
      <c r="AA69" s="75">
        <f>STOA!H69</f>
        <v>844.70999999999981</v>
      </c>
      <c r="AB69" s="75">
        <f>-STOA!N69</f>
        <v>0</v>
      </c>
      <c r="AC69">
        <f t="shared" si="3"/>
        <v>24.81343855537731</v>
      </c>
      <c r="AD69">
        <f t="shared" si="4"/>
        <v>2457.4039627683155</v>
      </c>
      <c r="AE69">
        <f>'IDT-1'!B69</f>
        <v>0</v>
      </c>
      <c r="AF69" s="24"/>
      <c r="AG69">
        <f t="shared" si="5"/>
        <v>2457.4039627683155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-63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10.263120000000001</v>
      </c>
      <c r="E70">
        <f>GT_NG!P70</f>
        <v>10.376114355979094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850.56969351885016</v>
      </c>
      <c r="P70" s="36">
        <v>118.15999999999997</v>
      </c>
      <c r="Q70" s="36">
        <v>0</v>
      </c>
      <c r="R70" s="38">
        <v>42.075184803753288</v>
      </c>
      <c r="S70" s="38">
        <v>0</v>
      </c>
      <c r="T70" s="37">
        <f>SUMPRODUCT(LTA!J70:AN70,LTA!J$101:AN$101,LTA!J$103:AN$103)</f>
        <v>335.6</v>
      </c>
      <c r="U70" s="37">
        <f>SUMPRODUCT(LTA!J70:AN70,LTA!J$102:AN$102,LTA!J$103:AN$103)</f>
        <v>149.13999999999999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-90</v>
      </c>
      <c r="AA70" s="75">
        <f>STOA!H70</f>
        <v>844.70999999999981</v>
      </c>
      <c r="AB70" s="75">
        <f>-STOA!N70</f>
        <v>0</v>
      </c>
      <c r="AC70">
        <f t="shared" si="3"/>
        <v>24.783079207057956</v>
      </c>
      <c r="AD70">
        <f t="shared" si="4"/>
        <v>2472.0642993189531</v>
      </c>
      <c r="AE70">
        <f>'IDT-1'!B70</f>
        <v>0</v>
      </c>
      <c r="AF70" s="24"/>
      <c r="AG70">
        <f t="shared" si="5"/>
        <v>2472.0642993189531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-69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10.263120000000001</v>
      </c>
      <c r="E71">
        <f>GT_NG!P71</f>
        <v>10.376114355979094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60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850.28734707980277</v>
      </c>
      <c r="P71" s="36">
        <v>118.15999999999997</v>
      </c>
      <c r="Q71" s="36">
        <v>0</v>
      </c>
      <c r="R71" s="38">
        <v>38.659999999999997</v>
      </c>
      <c r="S71" s="38">
        <v>0</v>
      </c>
      <c r="T71" s="37">
        <f>SUMPRODUCT(LTA!J71:AN71,LTA!J$101:AN$101,LTA!J$103:AN$103)</f>
        <v>305.89</v>
      </c>
      <c r="U71" s="37">
        <f>SUMPRODUCT(LTA!J71:AN71,LTA!J$102:AN$102,LTA!J$103:AN$103)</f>
        <v>149.13999999999999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-104</v>
      </c>
      <c r="AA71" s="75">
        <f>STOA!H71</f>
        <v>844.70999999999981</v>
      </c>
      <c r="AB71" s="75">
        <f>-STOA!N71</f>
        <v>0</v>
      </c>
      <c r="AC71">
        <f t="shared" si="3"/>
        <v>23.534942811055938</v>
      </c>
      <c r="AD71">
        <f t="shared" si="4"/>
        <v>2427.9049044721551</v>
      </c>
      <c r="AE71">
        <f>'IDT-1'!B71</f>
        <v>0</v>
      </c>
      <c r="AF71" s="24"/>
      <c r="AG71">
        <f t="shared" si="5"/>
        <v>2427.9049044721551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10.263120000000001</v>
      </c>
      <c r="E72">
        <f>GT_NG!P72</f>
        <v>10.376114355979094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49.999999999999993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869.25364784358112</v>
      </c>
      <c r="P72" s="36">
        <v>118.15999999999997</v>
      </c>
      <c r="Q72" s="36">
        <v>0</v>
      </c>
      <c r="R72" s="38">
        <v>30.64</v>
      </c>
      <c r="S72" s="38">
        <v>0</v>
      </c>
      <c r="T72" s="37">
        <f>SUMPRODUCT(LTA!J72:AN72,LTA!J$101:AN$101,LTA!J$103:AN$103)</f>
        <v>265.24</v>
      </c>
      <c r="U72" s="37">
        <f>SUMPRODUCT(LTA!J72:AN72,LTA!J$102:AN$102,LTA!J$103:AN$103)</f>
        <v>161.63999999999999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-92</v>
      </c>
      <c r="AA72" s="75">
        <f>STOA!H72</f>
        <v>844.70999999999981</v>
      </c>
      <c r="AB72" s="75">
        <f>-STOA!N72</f>
        <v>0</v>
      </c>
      <c r="AC72">
        <f t="shared" si="3"/>
        <v>23.402087788043531</v>
      </c>
      <c r="AD72">
        <f t="shared" si="4"/>
        <v>2388.8340602589456</v>
      </c>
      <c r="AE72">
        <f>'IDT-1'!B72</f>
        <v>0</v>
      </c>
      <c r="AF72" s="24"/>
      <c r="AG72">
        <f t="shared" si="5"/>
        <v>2388.8340602589456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-31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10.263120000000001</v>
      </c>
      <c r="E73">
        <f>GT_NG!P73</f>
        <v>10.376114355979094</v>
      </c>
      <c r="F73">
        <f>GT_Spot!P73</f>
        <v>0</v>
      </c>
      <c r="G73">
        <f>PPCL_NG!P73</f>
        <v>75.347156711067498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49.999999999999993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869.20315810405555</v>
      </c>
      <c r="P73" s="36">
        <v>118.15999999999997</v>
      </c>
      <c r="Q73" s="36">
        <v>0</v>
      </c>
      <c r="R73" s="38">
        <v>17.64</v>
      </c>
      <c r="S73" s="38">
        <v>0</v>
      </c>
      <c r="T73" s="37">
        <f>SUMPRODUCT(LTA!J73:AN73,LTA!J$101:AN$101,LTA!J$103:AN$103)</f>
        <v>228.97000000000003</v>
      </c>
      <c r="U73" s="37">
        <f>SUMPRODUCT(LTA!J73:AN73,LTA!J$102:AN$102,LTA!J$103:AN$103)</f>
        <v>161.63999999999999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-65</v>
      </c>
      <c r="AA73" s="75">
        <f>STOA!H73</f>
        <v>844.70999999999981</v>
      </c>
      <c r="AB73" s="75">
        <f>-STOA!N73</f>
        <v>0</v>
      </c>
      <c r="AC73">
        <f t="shared" si="3"/>
        <v>23.154508156301805</v>
      </c>
      <c r="AD73">
        <f t="shared" si="4"/>
        <v>2318.7611501511619</v>
      </c>
      <c r="AE73">
        <f>'IDT-1'!B73</f>
        <v>0</v>
      </c>
      <c r="AF73" s="24"/>
      <c r="AG73">
        <f t="shared" si="5"/>
        <v>2318.7611501511619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-79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10.263120000000001</v>
      </c>
      <c r="E74">
        <f>GT_NG!P74</f>
        <v>10.376114355979094</v>
      </c>
      <c r="F74">
        <f>GT_Spot!P74</f>
        <v>0</v>
      </c>
      <c r="G74">
        <f>PPCL_NG!P74</f>
        <v>75.347156711067498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835.30577958439949</v>
      </c>
      <c r="P74" s="36">
        <v>118.15999999999997</v>
      </c>
      <c r="Q74" s="36">
        <v>0</v>
      </c>
      <c r="R74" s="38">
        <v>7.285203947368422</v>
      </c>
      <c r="S74" s="38">
        <v>0</v>
      </c>
      <c r="T74" s="37">
        <f>SUMPRODUCT(LTA!J74:AN74,LTA!J$101:AN$101,LTA!J$103:AN$103)</f>
        <v>193.98000000000002</v>
      </c>
      <c r="U74" s="37">
        <f>SUMPRODUCT(LTA!J74:AN74,LTA!J$102:AN$102,LTA!J$103:AN$103)</f>
        <v>161.63999999999999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-48</v>
      </c>
      <c r="AA74" s="75">
        <f>STOA!H74</f>
        <v>844.70999999999981</v>
      </c>
      <c r="AB74" s="75">
        <f>-STOA!N74</f>
        <v>0</v>
      </c>
      <c r="AC74">
        <f t="shared" si="3"/>
        <v>23.304008335642756</v>
      </c>
      <c r="AD74">
        <f t="shared" si="4"/>
        <v>2283.3694753995333</v>
      </c>
      <c r="AE74">
        <f>'IDT-1'!B74</f>
        <v>0</v>
      </c>
      <c r="AF74" s="24"/>
      <c r="AG74">
        <f t="shared" si="5"/>
        <v>2283.3694753995333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-122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10.263120000000001</v>
      </c>
      <c r="E75">
        <f>GT_NG!P75</f>
        <v>10.472486935136796</v>
      </c>
      <c r="F75">
        <f>GT_Spot!P75</f>
        <v>0</v>
      </c>
      <c r="G75">
        <f>PPCL_NG!P75</f>
        <v>75.347156711067498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894.90925502372181</v>
      </c>
      <c r="P75" s="36">
        <v>118.15999999999997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162.51</v>
      </c>
      <c r="U75" s="37">
        <f>SUMPRODUCT(LTA!J75:AN75,LTA!J$102:AN$102,LTA!J$103:AN$103)</f>
        <v>165.7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820.53999999999985</v>
      </c>
      <c r="AB75" s="75">
        <f>-STOA!N75</f>
        <v>0</v>
      </c>
      <c r="AC75">
        <f t="shared" si="3"/>
        <v>23.453403243823665</v>
      </c>
      <c r="AD75">
        <f t="shared" si="4"/>
        <v>2268.0547245624643</v>
      </c>
      <c r="AE75">
        <f>'IDT-1'!B75</f>
        <v>0</v>
      </c>
      <c r="AF75" s="24"/>
      <c r="AG75">
        <f t="shared" si="5"/>
        <v>2268.0547245624643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-186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10.263120000000001</v>
      </c>
      <c r="E76">
        <f>GT_NG!P76</f>
        <v>10.472486935136796</v>
      </c>
      <c r="F76">
        <f>GT_Spot!P76</f>
        <v>0</v>
      </c>
      <c r="G76">
        <f>PPCL_NG!P76</f>
        <v>75.347156711067498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898.6178055556112</v>
      </c>
      <c r="P76" s="36">
        <v>118.15999999999997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142.63999999999999</v>
      </c>
      <c r="U76" s="37">
        <f>SUMPRODUCT(LTA!J76:AN76,LTA!J$102:AN$102,LTA!J$103:AN$103)</f>
        <v>165.42000000000002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820.53999999999985</v>
      </c>
      <c r="AB76" s="75">
        <f>-STOA!N76</f>
        <v>0</v>
      </c>
      <c r="AC76">
        <f t="shared" si="3"/>
        <v>23.38862163620405</v>
      </c>
      <c r="AD76">
        <f t="shared" si="4"/>
        <v>2242.6780567019732</v>
      </c>
      <c r="AE76">
        <f>'IDT-1'!B76</f>
        <v>0</v>
      </c>
      <c r="AF76" s="24"/>
      <c r="AG76">
        <f t="shared" si="5"/>
        <v>2242.6780567019732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-195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10.263120000000001</v>
      </c>
      <c r="E77">
        <f>GT_NG!P77</f>
        <v>10.472486935136796</v>
      </c>
      <c r="F77">
        <f>GT_Spot!P77</f>
        <v>0</v>
      </c>
      <c r="G77">
        <f>PPCL_NG!P77</f>
        <v>75.347156711067498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917.76877087480784</v>
      </c>
      <c r="P77" s="36">
        <v>118.15999999999997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127.11</v>
      </c>
      <c r="U77" s="37">
        <f>SUMPRODUCT(LTA!J77:AN77,LTA!J$102:AN$102,LTA!J$103:AN$103)</f>
        <v>165.25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820.53999999999985</v>
      </c>
      <c r="AB77" s="75">
        <f>-STOA!N77</f>
        <v>0</v>
      </c>
      <c r="AC77">
        <f t="shared" si="3"/>
        <v>23.019474392514184</v>
      </c>
      <c r="AD77">
        <f t="shared" si="4"/>
        <v>2291.4981692648594</v>
      </c>
      <c r="AE77">
        <f>'IDT-1'!B77</f>
        <v>0</v>
      </c>
      <c r="AF77" s="24"/>
      <c r="AG77">
        <f t="shared" si="5"/>
        <v>2291.4981692648594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10.263120000000001</v>
      </c>
      <c r="E78">
        <f>GT_NG!P78</f>
        <v>10.472486935136796</v>
      </c>
      <c r="F78">
        <f>GT_Spot!P78</f>
        <v>0</v>
      </c>
      <c r="G78">
        <f>PPCL_NG!P78</f>
        <v>75.347156711067498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976.75287940913404</v>
      </c>
      <c r="P78" s="36">
        <v>118.15999999999997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118.85</v>
      </c>
      <c r="U78" s="37">
        <f>SUMPRODUCT(LTA!J78:AN78,LTA!J$102:AN$102,LTA!J$103:AN$103)</f>
        <v>167.68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820.53999999999985</v>
      </c>
      <c r="AB78" s="75">
        <f>-STOA!N78</f>
        <v>0</v>
      </c>
      <c r="AC78">
        <f t="shared" si="3"/>
        <v>23.904502541159438</v>
      </c>
      <c r="AD78">
        <f t="shared" si="4"/>
        <v>2296.7672496505406</v>
      </c>
      <c r="AE78">
        <f>'IDT-1'!B78</f>
        <v>0</v>
      </c>
      <c r="AF78" s="24"/>
      <c r="AG78">
        <f t="shared" si="5"/>
        <v>2296.7672496505406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-197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10.263120000000001</v>
      </c>
      <c r="E79">
        <f>GT_NG!P79</f>
        <v>11.473903966597076</v>
      </c>
      <c r="F79">
        <f>GT_Spot!P79</f>
        <v>0</v>
      </c>
      <c r="G79">
        <f>PPCL_NG!P79</f>
        <v>75.347156711067498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1068.7677138335455</v>
      </c>
      <c r="P79" s="36">
        <v>118.15999999999997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117.03</v>
      </c>
      <c r="U79" s="37">
        <f>SUMPRODUCT(LTA!J79:AN79,LTA!J$102:AN$102,LTA!J$103:AN$103)</f>
        <v>170.94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868.88</v>
      </c>
      <c r="AB79" s="75">
        <f>-STOA!N79</f>
        <v>0</v>
      </c>
      <c r="AC79">
        <f t="shared" si="3"/>
        <v>27.016638206109931</v>
      </c>
      <c r="AD79">
        <f t="shared" si="4"/>
        <v>2227.4513654414618</v>
      </c>
      <c r="AE79">
        <f>'IDT-1'!B79</f>
        <v>0</v>
      </c>
      <c r="AF79" s="24"/>
      <c r="AG79">
        <f t="shared" si="5"/>
        <v>2227.4513654414618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-406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10.263120000000001</v>
      </c>
      <c r="E80">
        <f>GT_NG!P80</f>
        <v>11.473903966597076</v>
      </c>
      <c r="F80">
        <f>GT_Spot!P80</f>
        <v>0</v>
      </c>
      <c r="G80">
        <f>PPCL_NG!P80</f>
        <v>75.347156711067498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1080.2175633995353</v>
      </c>
      <c r="P80" s="36">
        <v>118.15999999999997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116.62</v>
      </c>
      <c r="U80" s="37">
        <f>SUMPRODUCT(LTA!J80:AN80,LTA!J$102:AN$102,LTA!J$103:AN$103)</f>
        <v>172.29999999999998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868.88</v>
      </c>
      <c r="AB80" s="75">
        <f>-STOA!N80</f>
        <v>0</v>
      </c>
      <c r="AC80">
        <f t="shared" si="3"/>
        <v>27.028097479546492</v>
      </c>
      <c r="AD80">
        <f t="shared" si="4"/>
        <v>2250.8397557340149</v>
      </c>
      <c r="AE80">
        <f>'IDT-1'!B80</f>
        <v>0</v>
      </c>
      <c r="AF80" s="24"/>
      <c r="AG80">
        <f t="shared" si="5"/>
        <v>2250.8397557340149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-395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10.263120000000001</v>
      </c>
      <c r="E81">
        <f>GT_NG!P81</f>
        <v>11.473903966597076</v>
      </c>
      <c r="F81">
        <f>GT_Spot!P81</f>
        <v>0</v>
      </c>
      <c r="G81">
        <f>PPCL_NG!P81</f>
        <v>75.347156711067498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1079.7039569883445</v>
      </c>
      <c r="P81" s="36">
        <v>118.15999999999997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116.25</v>
      </c>
      <c r="U81" s="37">
        <f>SUMPRODUCT(LTA!J81:AN81,LTA!J$102:AN$102,LTA!J$103:AN$103)</f>
        <v>172.98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868.88</v>
      </c>
      <c r="AB81" s="75">
        <f>-STOA!N81</f>
        <v>0</v>
      </c>
      <c r="AC81">
        <f t="shared" si="3"/>
        <v>27.221624548616312</v>
      </c>
      <c r="AD81">
        <f t="shared" si="4"/>
        <v>2228.442622253755</v>
      </c>
      <c r="AE81">
        <f>'IDT-1'!B81</f>
        <v>0</v>
      </c>
      <c r="AF81" s="24"/>
      <c r="AG81">
        <f t="shared" si="5"/>
        <v>2228.442622253755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-417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9.5955999999999992</v>
      </c>
      <c r="E82">
        <f>GT_NG!P82</f>
        <v>11.473903966597076</v>
      </c>
      <c r="F82">
        <f>GT_Spot!P82</f>
        <v>0</v>
      </c>
      <c r="G82">
        <f>PPCL_NG!P82</f>
        <v>75.347156711067498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1079.7039569883445</v>
      </c>
      <c r="P82" s="36">
        <v>118.15999999999997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116.63</v>
      </c>
      <c r="U82" s="37">
        <f>SUMPRODUCT(LTA!J82:AN82,LTA!J$102:AN$102,LTA!J$103:AN$103)</f>
        <v>171.64999999999998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868.88</v>
      </c>
      <c r="AB82" s="75">
        <f>-STOA!N82</f>
        <v>0</v>
      </c>
      <c r="AC82">
        <f t="shared" si="3"/>
        <v>26.976559057039239</v>
      </c>
      <c r="AD82">
        <f t="shared" si="4"/>
        <v>2253.0701677453321</v>
      </c>
      <c r="AE82">
        <f>'IDT-1'!B82</f>
        <v>0</v>
      </c>
      <c r="AF82" s="24"/>
      <c r="AG82">
        <f t="shared" si="5"/>
        <v>2253.0701677453321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-391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9.5955999999999992</v>
      </c>
      <c r="E83">
        <f>GT_NG!P83</f>
        <v>11.473903966597076</v>
      </c>
      <c r="F83">
        <f>GT_Spot!P83</f>
        <v>0</v>
      </c>
      <c r="G83">
        <f>PPCL_NG!P83</f>
        <v>70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1034.125536795819</v>
      </c>
      <c r="P83" s="36">
        <v>118.15999999999997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116.55</v>
      </c>
      <c r="U83" s="37">
        <f>SUMPRODUCT(LTA!J83:AN83,LTA!J$102:AN$102,LTA!J$103:AN$103)</f>
        <v>169.75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859.16</v>
      </c>
      <c r="AB83" s="75">
        <f>-STOA!N83</f>
        <v>0</v>
      </c>
      <c r="AC83">
        <f t="shared" si="3"/>
        <v>25.741838161078579</v>
      </c>
      <c r="AD83">
        <f t="shared" si="4"/>
        <v>2268.6793117376992</v>
      </c>
      <c r="AE83">
        <f>'IDT-1'!B83</f>
        <v>0</v>
      </c>
      <c r="AF83" s="24"/>
      <c r="AG83">
        <f t="shared" si="5"/>
        <v>2268.6793117376992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-314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9.5955999999999992</v>
      </c>
      <c r="E84">
        <f>GT_NG!P84</f>
        <v>11.473903966597076</v>
      </c>
      <c r="F84">
        <f>GT_Spot!P84</f>
        <v>0</v>
      </c>
      <c r="G84">
        <f>PPCL_NG!P84</f>
        <v>70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998.3456157416922</v>
      </c>
      <c r="P84" s="36">
        <v>118.15999999999997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116.67</v>
      </c>
      <c r="U84" s="37">
        <f>SUMPRODUCT(LTA!J84:AN84,LTA!J$102:AN$102,LTA!J$103:AN$103)</f>
        <v>169.55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859.16</v>
      </c>
      <c r="AB84" s="75">
        <f>-STOA!N84</f>
        <v>0</v>
      </c>
      <c r="AC84">
        <f t="shared" si="3"/>
        <v>24.866948821903961</v>
      </c>
      <c r="AD84">
        <f t="shared" si="4"/>
        <v>2296.6942800227475</v>
      </c>
      <c r="AE84">
        <f>'IDT-1'!B84</f>
        <v>0</v>
      </c>
      <c r="AF84" s="24"/>
      <c r="AG84">
        <f t="shared" si="5"/>
        <v>2296.6942800227475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-251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9.5955999999999992</v>
      </c>
      <c r="E85">
        <f>GT_NG!P85</f>
        <v>11.473903966597076</v>
      </c>
      <c r="F85">
        <f>GT_Spot!P85</f>
        <v>0</v>
      </c>
      <c r="G85">
        <f>PPCL_NG!P85</f>
        <v>75.347156711067498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998.34641646862781</v>
      </c>
      <c r="P85" s="36">
        <v>118.15999999999997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116.71000000000001</v>
      </c>
      <c r="U85" s="37">
        <f>SUMPRODUCT(LTA!J85:AN85,LTA!J$102:AN$102,LTA!J$103:AN$103)</f>
        <v>169.14999999999998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859.16</v>
      </c>
      <c r="AB85" s="75">
        <f>-STOA!N85</f>
        <v>0</v>
      </c>
      <c r="AC85">
        <f t="shared" si="3"/>
        <v>24.387033323548859</v>
      </c>
      <c r="AD85">
        <f t="shared" si="4"/>
        <v>2361.1621529591052</v>
      </c>
      <c r="AE85">
        <f>'IDT-1'!B85</f>
        <v>0</v>
      </c>
      <c r="AF85" s="24"/>
      <c r="AG85">
        <f t="shared" si="5"/>
        <v>2361.1621529591052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-192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9.5955999999999992</v>
      </c>
      <c r="E86">
        <f>GT_NG!P86</f>
        <v>11.473903966597076</v>
      </c>
      <c r="F86">
        <f>GT_Spot!P86</f>
        <v>0</v>
      </c>
      <c r="G86">
        <f>PPCL_NG!P86</f>
        <v>75.347156711067498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961.30923055248206</v>
      </c>
      <c r="P86" s="36">
        <v>118.15999999999997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116.67</v>
      </c>
      <c r="U86" s="37">
        <f>SUMPRODUCT(LTA!J86:AN86,LTA!J$102:AN$102,LTA!J$103:AN$103)</f>
        <v>168.63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859.16</v>
      </c>
      <c r="AB86" s="75">
        <f>-STOA!N86</f>
        <v>0</v>
      </c>
      <c r="AC86">
        <f t="shared" si="3"/>
        <v>23.709931114121161</v>
      </c>
      <c r="AD86">
        <f t="shared" si="4"/>
        <v>2363.2420692523874</v>
      </c>
      <c r="AE86">
        <f>'IDT-1'!B86</f>
        <v>0</v>
      </c>
      <c r="AF86" s="24"/>
      <c r="AG86">
        <f t="shared" si="5"/>
        <v>2363.2420692523874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-153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9.5955999999999992</v>
      </c>
      <c r="E87">
        <f>GT_NG!P87</f>
        <v>11.473903966597076</v>
      </c>
      <c r="F87">
        <f>GT_Spot!P87</f>
        <v>0</v>
      </c>
      <c r="G87">
        <f>PPCL_NG!P87</f>
        <v>75.347156711067498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948.74173673236533</v>
      </c>
      <c r="P87" s="36">
        <v>118.15999999999997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116.71000000000001</v>
      </c>
      <c r="U87" s="37">
        <f>SUMPRODUCT(LTA!J87:AN87,LTA!J$102:AN$102,LTA!J$103:AN$103)</f>
        <v>167.99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907.5</v>
      </c>
      <c r="AB87" s="75">
        <f>-STOA!N87</f>
        <v>0</v>
      </c>
      <c r="AC87">
        <f t="shared" si="3"/>
        <v>23.824130363015836</v>
      </c>
      <c r="AD87">
        <f t="shared" si="4"/>
        <v>2420.3003761833761</v>
      </c>
      <c r="AE87">
        <f>'IDT-1'!B87</f>
        <v>0</v>
      </c>
      <c r="AF87" s="24"/>
      <c r="AG87">
        <f t="shared" si="5"/>
        <v>2420.3003761833761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-131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9.5955999999999992</v>
      </c>
      <c r="E88">
        <f>GT_NG!P88</f>
        <v>11.473903966597076</v>
      </c>
      <c r="F88">
        <f>GT_Spot!P88</f>
        <v>0</v>
      </c>
      <c r="G88">
        <f>PPCL_NG!P88</f>
        <v>75.347156711067498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948.74173673236533</v>
      </c>
      <c r="P88" s="36">
        <v>118.15999999999997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116.67</v>
      </c>
      <c r="U88" s="37">
        <f>SUMPRODUCT(LTA!J88:AN88,LTA!J$102:AN$102,LTA!J$103:AN$103)</f>
        <v>170.95999999999998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907.5</v>
      </c>
      <c r="AB88" s="75">
        <f>-STOA!N88</f>
        <v>0</v>
      </c>
      <c r="AC88">
        <f t="shared" si="3"/>
        <v>23.450398624517046</v>
      </c>
      <c r="AD88">
        <f t="shared" si="4"/>
        <v>2468.6041079218744</v>
      </c>
      <c r="AE88">
        <f>'IDT-1'!B88</f>
        <v>0</v>
      </c>
      <c r="AF88" s="24"/>
      <c r="AG88">
        <f t="shared" si="5"/>
        <v>2468.6041079218744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-86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9.5955999999999992</v>
      </c>
      <c r="E89">
        <f>GT_NG!P89</f>
        <v>11.473903966597076</v>
      </c>
      <c r="F89">
        <f>GT_Spot!P89</f>
        <v>0</v>
      </c>
      <c r="G89">
        <f>PPCL_NG!P89</f>
        <v>75.347156711067498</v>
      </c>
      <c r="H89">
        <f>PPCL_Spot!P89</f>
        <v>0</v>
      </c>
      <c r="I89">
        <f>Bawana_NG!P89</f>
        <v>99.606109136361866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947.15228893494043</v>
      </c>
      <c r="P89" s="36">
        <v>118.15999999999997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116.71000000000001</v>
      </c>
      <c r="U89" s="37">
        <f>SUMPRODUCT(LTA!J89:AN89,LTA!J$102:AN$102,LTA!J$103:AN$103)</f>
        <v>170.74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907.5</v>
      </c>
      <c r="AB89" s="75">
        <f>-STOA!N89</f>
        <v>0</v>
      </c>
      <c r="AC89">
        <f t="shared" si="3"/>
        <v>23.585755651777028</v>
      </c>
      <c r="AD89">
        <f t="shared" si="4"/>
        <v>2449.6993030971894</v>
      </c>
      <c r="AE89">
        <f>'IDT-1'!B89</f>
        <v>0</v>
      </c>
      <c r="AF89" s="24"/>
      <c r="AG89">
        <f t="shared" si="5"/>
        <v>2449.6993030971894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-103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9.5955999999999992</v>
      </c>
      <c r="E90">
        <f>GT_NG!P90</f>
        <v>11.473903966597076</v>
      </c>
      <c r="F90">
        <f>GT_Spot!P90</f>
        <v>0</v>
      </c>
      <c r="G90">
        <f>PPCL_NG!P90</f>
        <v>75.347156711067498</v>
      </c>
      <c r="H90">
        <f>PPCL_Spot!P90</f>
        <v>0</v>
      </c>
      <c r="I90">
        <f>Bawana_NG!P90</f>
        <v>99.606109136361866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975.02850191447601</v>
      </c>
      <c r="P90" s="36">
        <v>118.15999999999997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116.67</v>
      </c>
      <c r="U90" s="37">
        <f>SUMPRODUCT(LTA!J90:AN90,LTA!J$102:AN$102,LTA!J$103:AN$103)</f>
        <v>165.43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907.5</v>
      </c>
      <c r="AB90" s="75">
        <f>-STOA!N90</f>
        <v>0</v>
      </c>
      <c r="AC90">
        <f t="shared" si="3"/>
        <v>23.641936285641812</v>
      </c>
      <c r="AD90">
        <f t="shared" si="4"/>
        <v>2488.1693354428603</v>
      </c>
      <c r="AE90">
        <f>'IDT-1'!B90</f>
        <v>0</v>
      </c>
      <c r="AF90" s="24"/>
      <c r="AG90">
        <f t="shared" si="5"/>
        <v>2488.1693354428603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-87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9.5955999999999992</v>
      </c>
      <c r="E91">
        <f>GT_NG!P91</f>
        <v>12.475238922675933</v>
      </c>
      <c r="F91">
        <f>GT_Spot!P91</f>
        <v>0</v>
      </c>
      <c r="G91">
        <f>PPCL_NG!P91</f>
        <v>75.347156711067498</v>
      </c>
      <c r="H91">
        <f>PPCL_Spot!P91</f>
        <v>0</v>
      </c>
      <c r="I91">
        <f>Bawana_NG!P91</f>
        <v>99.606109136361866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974.94187955362497</v>
      </c>
      <c r="P91" s="36">
        <v>118.15999999999997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116.71000000000001</v>
      </c>
      <c r="U91" s="37">
        <f>SUMPRODUCT(LTA!J91:AN91,LTA!J$102:AN$102,LTA!J$103:AN$103)</f>
        <v>164.23000000000002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1015.0900000000001</v>
      </c>
      <c r="AB91" s="75">
        <f>-STOA!N91</f>
        <v>0</v>
      </c>
      <c r="AC91">
        <f t="shared" si="3"/>
        <v>26.406585898529862</v>
      </c>
      <c r="AD91">
        <f t="shared" si="4"/>
        <v>2387.7493984252005</v>
      </c>
      <c r="AE91">
        <f>'IDT-1'!B91</f>
        <v>50</v>
      </c>
      <c r="AF91" s="24"/>
      <c r="AG91">
        <f t="shared" si="5"/>
        <v>2437.7493984252005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-292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9.5955999999999992</v>
      </c>
      <c r="E92">
        <f>GT_NG!P92</f>
        <v>12.475238922675933</v>
      </c>
      <c r="F92">
        <f>GT_Spot!P92</f>
        <v>0</v>
      </c>
      <c r="G92">
        <f>PPCL_NG!P92</f>
        <v>75.347156711067498</v>
      </c>
      <c r="H92">
        <f>PPCL_Spot!P92</f>
        <v>0</v>
      </c>
      <c r="I92">
        <f>Bawana_NG!P92</f>
        <v>99.606109136361866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974.94450543500693</v>
      </c>
      <c r="P92" s="36">
        <v>118.15999999999997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116.67</v>
      </c>
      <c r="U92" s="37">
        <f>SUMPRODUCT(LTA!J92:AN92,LTA!J$102:AN$102,LTA!J$103:AN$103)</f>
        <v>166.84000000000003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8.8800000000000008</v>
      </c>
      <c r="Z92" s="34">
        <f>IEX!N92</f>
        <v>0</v>
      </c>
      <c r="AA92" s="75">
        <f>STOA!H92</f>
        <v>1012.0700000000002</v>
      </c>
      <c r="AB92" s="75">
        <f>-STOA!N92</f>
        <v>0</v>
      </c>
      <c r="AC92">
        <f t="shared" si="3"/>
        <v>26.241083563186752</v>
      </c>
      <c r="AD92">
        <f t="shared" si="4"/>
        <v>2423.3475266419259</v>
      </c>
      <c r="AE92">
        <f>'IDT-1'!B92</f>
        <v>43.386000000000003</v>
      </c>
      <c r="AF92" s="24"/>
      <c r="AG92">
        <f t="shared" si="5"/>
        <v>2466.7335266419259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-265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9.5955999999999992</v>
      </c>
      <c r="E93">
        <f>GT_NG!P93</f>
        <v>12.475238922675933</v>
      </c>
      <c r="F93">
        <f>GT_Spot!P93</f>
        <v>0</v>
      </c>
      <c r="G93">
        <f>PPCL_NG!P93</f>
        <v>75.347156711067498</v>
      </c>
      <c r="H93">
        <f>PPCL_Spot!P93</f>
        <v>0</v>
      </c>
      <c r="I93">
        <f>Bawana_NG!P93</f>
        <v>99.606109136361866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972.11953460793484</v>
      </c>
      <c r="P93" s="36">
        <v>118.15999999999997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114.71000000000001</v>
      </c>
      <c r="U93" s="37">
        <f>SUMPRODUCT(LTA!J93:AN93,LTA!J$102:AN$102,LTA!J$103:AN$103)</f>
        <v>166.01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28.67</v>
      </c>
      <c r="Z93" s="34">
        <f>IEX!N93</f>
        <v>0</v>
      </c>
      <c r="AA93" s="75">
        <f>STOA!H93</f>
        <v>1012.0700000000002</v>
      </c>
      <c r="AB93" s="75">
        <f>-STOA!N93</f>
        <v>0</v>
      </c>
      <c r="AC93">
        <f t="shared" si="3"/>
        <v>25.75323302087704</v>
      </c>
      <c r="AD93">
        <f t="shared" si="4"/>
        <v>2507.0104063571634</v>
      </c>
      <c r="AE93">
        <f>'IDT-1'!B93</f>
        <v>29.827999999999999</v>
      </c>
      <c r="AF93" s="24"/>
      <c r="AG93">
        <f t="shared" si="5"/>
        <v>2536.8384063571634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-196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9.5955999999999992</v>
      </c>
      <c r="E94">
        <f>GT_NG!P94</f>
        <v>12.475238922675933</v>
      </c>
      <c r="F94">
        <f>GT_Spot!P94</f>
        <v>0</v>
      </c>
      <c r="G94">
        <f>PPCL_NG!P94</f>
        <v>75.347156711067498</v>
      </c>
      <c r="H94">
        <f>PPCL_Spot!P94</f>
        <v>0</v>
      </c>
      <c r="I94">
        <f>Bawana_NG!P94</f>
        <v>99.606109136361866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972.11953460793484</v>
      </c>
      <c r="P94" s="36">
        <v>118.15999999999997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114.67</v>
      </c>
      <c r="U94" s="37">
        <f>SUMPRODUCT(LTA!J94:AN94,LTA!J$102:AN$102,LTA!J$103:AN$103)</f>
        <v>164.42000000000002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42.58</v>
      </c>
      <c r="Z94" s="34">
        <f>IEX!N94</f>
        <v>0</v>
      </c>
      <c r="AA94" s="75">
        <f>STOA!H94</f>
        <v>1012.0700000000002</v>
      </c>
      <c r="AB94" s="75">
        <f>-STOA!N94</f>
        <v>0</v>
      </c>
      <c r="AC94">
        <f t="shared" si="3"/>
        <v>25.728125108044107</v>
      </c>
      <c r="AD94">
        <f t="shared" si="4"/>
        <v>2534.3155142699961</v>
      </c>
      <c r="AE94">
        <f>'IDT-1'!B94</f>
        <v>18.981000000000002</v>
      </c>
      <c r="AF94" s="24"/>
      <c r="AG94">
        <f t="shared" si="5"/>
        <v>2553.2965142699964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-181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9.5955999999999992</v>
      </c>
      <c r="E95">
        <f>GT_NG!P95</f>
        <v>12.475238922675933</v>
      </c>
      <c r="F95">
        <f>GT_Spot!P95</f>
        <v>0</v>
      </c>
      <c r="G95">
        <f>PPCL_NG!P95</f>
        <v>75.347156711067498</v>
      </c>
      <c r="H95">
        <f>PPCL_Spot!P95</f>
        <v>0</v>
      </c>
      <c r="I95">
        <f>Bawana_NG!P95</f>
        <v>99.606109136361866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951.17075563650837</v>
      </c>
      <c r="P95" s="36">
        <v>118.15999999999997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114.67</v>
      </c>
      <c r="U95" s="37">
        <f>SUMPRODUCT(LTA!J95:AN95,LTA!J$102:AN$102,LTA!J$103:AN$103)</f>
        <v>161.63999999999999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63.94</v>
      </c>
      <c r="Z95" s="34">
        <f>IEX!N95</f>
        <v>0</v>
      </c>
      <c r="AA95" s="75">
        <f>STOA!H95</f>
        <v>1012.0700000000002</v>
      </c>
      <c r="AB95" s="75">
        <f>-STOA!N95</f>
        <v>0</v>
      </c>
      <c r="AC95">
        <f t="shared" si="3"/>
        <v>25.147957819197249</v>
      </c>
      <c r="AD95">
        <f t="shared" si="4"/>
        <v>2595.5269025874163</v>
      </c>
      <c r="AE95">
        <f>'IDT-1'!B95</f>
        <v>8.1349999999999998</v>
      </c>
      <c r="AF95" s="24"/>
      <c r="AG95">
        <f t="shared" si="5"/>
        <v>2603.6619025874165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-118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9.5955999999999992</v>
      </c>
      <c r="E96">
        <f>GT_NG!P96</f>
        <v>12.475238922675933</v>
      </c>
      <c r="F96">
        <f>GT_Spot!P96</f>
        <v>0</v>
      </c>
      <c r="G96">
        <f>PPCL_NG!P96</f>
        <v>75.347156711067498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948.92976714438544</v>
      </c>
      <c r="P96" s="36">
        <v>118.15999999999997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114.71000000000001</v>
      </c>
      <c r="U96" s="37">
        <f>SUMPRODUCT(LTA!J96:AN96,LTA!J$102:AN$102,LTA!J$103:AN$103)</f>
        <v>160.91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73.73</v>
      </c>
      <c r="Z96" s="34">
        <f>IEX!N96</f>
        <v>0</v>
      </c>
      <c r="AA96" s="75">
        <f>STOA!H96</f>
        <v>1012.0700000000002</v>
      </c>
      <c r="AB96" s="75">
        <f>-STOA!N96</f>
        <v>0</v>
      </c>
      <c r="AC96">
        <f t="shared" si="3"/>
        <v>25.279342140644133</v>
      </c>
      <c r="AD96">
        <f t="shared" si="4"/>
        <v>2594.254529773847</v>
      </c>
      <c r="AE96">
        <f>'IDT-1'!B96</f>
        <v>2.7120000000000002</v>
      </c>
      <c r="AF96" s="24"/>
      <c r="AG96">
        <f t="shared" si="5"/>
        <v>2596.966529773847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-126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9.5955999999999992</v>
      </c>
      <c r="E97">
        <f>GT_NG!P97</f>
        <v>12.475238922675933</v>
      </c>
      <c r="F97">
        <f>GT_Spot!P97</f>
        <v>0</v>
      </c>
      <c r="G97">
        <f>PPCL_NG!P97</f>
        <v>75.347156711067498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989.77140147551529</v>
      </c>
      <c r="P97" s="36">
        <v>118.15999999999997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114.67</v>
      </c>
      <c r="U97" s="37">
        <f>SUMPRODUCT(LTA!J97:AN97,LTA!J$102:AN$102,LTA!J$103:AN$103)</f>
        <v>161.22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83.02</v>
      </c>
      <c r="Z97" s="34">
        <f>IEX!N97</f>
        <v>0</v>
      </c>
      <c r="AA97" s="75">
        <f>STOA!H97</f>
        <v>1012.0700000000002</v>
      </c>
      <c r="AB97" s="75">
        <f>-STOA!N97</f>
        <v>0</v>
      </c>
      <c r="AC97">
        <f t="shared" si="3"/>
        <v>26.415370469489307</v>
      </c>
      <c r="AD97">
        <f t="shared" si="4"/>
        <v>2565.5201357761312</v>
      </c>
      <c r="AE97">
        <f>'IDT-1'!B97</f>
        <v>0</v>
      </c>
      <c r="AF97" s="24"/>
      <c r="AG97">
        <f t="shared" si="5"/>
        <v>2565.5201357761312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-204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9.5955999999999992</v>
      </c>
      <c r="E98">
        <f>GT_NG!P98</f>
        <v>12.475238922675933</v>
      </c>
      <c r="F98">
        <f>GT_Spot!P98</f>
        <v>0</v>
      </c>
      <c r="G98">
        <f>PPCL_NG!P98</f>
        <v>75.347156711067498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1043.2838679844288</v>
      </c>
      <c r="P98" s="36">
        <v>118.15999999999997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114.71000000000001</v>
      </c>
      <c r="U98" s="37">
        <f>SUMPRODUCT(LTA!J98:AN98,LTA!J$102:AN$102,LTA!J$103:AN$103)</f>
        <v>162.04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91.94</v>
      </c>
      <c r="Z98" s="34">
        <f>IEX!N98</f>
        <v>0</v>
      </c>
      <c r="AA98" s="75">
        <f>STOA!H98</f>
        <v>1012.0700000000002</v>
      </c>
      <c r="AB98" s="75">
        <f>-STOA!N98</f>
        <v>0</v>
      </c>
      <c r="AC98">
        <f t="shared" si="3"/>
        <v>27.629325611410202</v>
      </c>
      <c r="AD98">
        <f t="shared" si="4"/>
        <v>2553.5986471431238</v>
      </c>
      <c r="AE98">
        <f>'IDT-1'!B98</f>
        <v>0</v>
      </c>
      <c r="AF98" s="24"/>
      <c r="AG98">
        <f t="shared" si="5"/>
        <v>2553.5986471431238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-278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0.24294598999999978</v>
      </c>
      <c r="E99">
        <f t="shared" si="6"/>
        <v>0.27549187889669718</v>
      </c>
      <c r="F99">
        <f t="shared" si="6"/>
        <v>0</v>
      </c>
      <c r="G99">
        <f t="shared" si="6"/>
        <v>1.8056581827100837</v>
      </c>
      <c r="H99">
        <f t="shared" si="6"/>
        <v>0</v>
      </c>
      <c r="I99">
        <f t="shared" si="6"/>
        <v>2.4355524555681431</v>
      </c>
      <c r="J99">
        <f t="shared" si="6"/>
        <v>0</v>
      </c>
      <c r="K99">
        <f t="shared" si="6"/>
        <v>2.83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20.731801556041592</v>
      </c>
      <c r="P99" s="36">
        <f t="shared" si="6"/>
        <v>1.918588059373509</v>
      </c>
      <c r="Q99" s="36">
        <f t="shared" si="6"/>
        <v>0</v>
      </c>
      <c r="R99" s="38">
        <f t="shared" si="6"/>
        <v>0.50943004653002477</v>
      </c>
      <c r="S99" s="38">
        <f t="shared" si="6"/>
        <v>0</v>
      </c>
      <c r="T99" s="37">
        <f t="shared" si="6"/>
        <v>6.8075699999999921</v>
      </c>
      <c r="U99" s="37">
        <f t="shared" si="6"/>
        <v>3.6374124999999977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0.11027500000000001</v>
      </c>
      <c r="Z99" s="34">
        <f t="shared" si="6"/>
        <v>-4.84375</v>
      </c>
      <c r="AA99" s="75">
        <f t="shared" si="6"/>
        <v>20.792277500000015</v>
      </c>
      <c r="AB99" s="75">
        <f t="shared" si="6"/>
        <v>0</v>
      </c>
      <c r="AC99">
        <f t="shared" si="6"/>
        <v>0.61739020375104914</v>
      </c>
      <c r="AD99">
        <f t="shared" si="6"/>
        <v>53.844720465369008</v>
      </c>
      <c r="AE99">
        <f t="shared" si="6"/>
        <v>7.2360999999999995E-2</v>
      </c>
      <c r="AG99">
        <f t="shared" si="6"/>
        <v>53.917081465369002</v>
      </c>
      <c r="AI99">
        <f t="shared" si="6"/>
        <v>0</v>
      </c>
      <c r="AJ99">
        <f t="shared" si="6"/>
        <v>0</v>
      </c>
      <c r="AK99">
        <f t="shared" si="6"/>
        <v>0.17835749999999997</v>
      </c>
      <c r="AL99">
        <f t="shared" si="6"/>
        <v>-2.9695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45177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5.6691899999999995</v>
      </c>
      <c r="E3">
        <f>GT_NG!Q3</f>
        <v>8.0167014613778704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822.7331267013343</v>
      </c>
      <c r="P3" s="36">
        <v>68.329999999999984</v>
      </c>
      <c r="Q3" s="36">
        <v>0</v>
      </c>
      <c r="R3" s="38">
        <v>0</v>
      </c>
      <c r="S3" s="38">
        <v>0</v>
      </c>
      <c r="T3" s="37">
        <f>SUMPRODUCT(LTA!J3:AN3,LTA!J$101:AN$101,LTA!J$104:AN$104)</f>
        <v>76.67</v>
      </c>
      <c r="U3" s="37">
        <f>SUMPRODUCT(LTA!J3:AN3,LTA!J$102:AN$102,LTA!J$104:AN$104)</f>
        <v>135.43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344.1</v>
      </c>
      <c r="AB3" s="75">
        <f>-STOA!O3</f>
        <v>0</v>
      </c>
      <c r="AC3">
        <f>SUMIF(B3:AB3,"&gt;0")*$AC$2-SUMIF(B3:AB3,"&lt;0")*($AC$2/(1-$AC$2))+SUMIF(AI3:AR3,"&gt;0")*$AC$2-SUMIF(AI3:AR3,"&lt;0")*($AC$2/(1-$AC$2))</f>
        <v>15.765976674898331</v>
      </c>
      <c r="AD3">
        <f>SUM(B3:AB3,AI3:AR3)-AC3</f>
        <v>1311.7714343786483</v>
      </c>
      <c r="AE3">
        <f>'IDT-1'!C3</f>
        <v>-40</v>
      </c>
      <c r="AF3" s="24"/>
      <c r="AG3">
        <f>SUM(AD3:AF3)</f>
        <v>1271.7714343786483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-231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5.6691899999999995</v>
      </c>
      <c r="E4">
        <f>GT_NG!Q4</f>
        <v>8.0167014613778704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830.32288163973999</v>
      </c>
      <c r="P4" s="36">
        <v>68.329999999999984</v>
      </c>
      <c r="Q4" s="36">
        <v>0</v>
      </c>
      <c r="R4" s="38">
        <v>0</v>
      </c>
      <c r="S4" s="38">
        <v>0</v>
      </c>
      <c r="T4" s="37">
        <f>SUMPRODUCT(LTA!J4:AN4,LTA!J$101:AN$101,LTA!J$104:AN$104)</f>
        <v>76.67</v>
      </c>
      <c r="U4" s="37">
        <f>SUMPRODUCT(LTA!J4:AN4,LTA!J$102:AN$102,LTA!J$104:AN$104)</f>
        <v>135.43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344.1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15.8327665183563</v>
      </c>
      <c r="AD4">
        <f t="shared" ref="AD4:AD67" si="1">SUM(B4:AB4,AI4:AR4)-AC4</f>
        <v>1319.2943994735958</v>
      </c>
      <c r="AE4">
        <f>'IDT-1'!C4</f>
        <v>-25</v>
      </c>
      <c r="AF4" s="24"/>
      <c r="AG4">
        <f t="shared" ref="AG4:AG67" si="2">SUM(AD4:AF4)</f>
        <v>1294.2943994735958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-231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5.6691899999999995</v>
      </c>
      <c r="E5">
        <f>GT_NG!Q5</f>
        <v>8.0167014613778704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828.7610628689946</v>
      </c>
      <c r="P5" s="36">
        <v>68.329999999999984</v>
      </c>
      <c r="Q5" s="36">
        <v>0</v>
      </c>
      <c r="R5" s="38">
        <v>0</v>
      </c>
      <c r="S5" s="38">
        <v>0</v>
      </c>
      <c r="T5" s="37">
        <f>SUMPRODUCT(LTA!J5:AN5,LTA!J$101:AN$101,LTA!J$104:AN$104)</f>
        <v>76.67</v>
      </c>
      <c r="U5" s="37">
        <f>SUMPRODUCT(LTA!J5:AN5,LTA!J$102:AN$102,LTA!J$104:AN$104)</f>
        <v>135.43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344.1</v>
      </c>
      <c r="AB5" s="75">
        <f>-STOA!O5</f>
        <v>0</v>
      </c>
      <c r="AC5">
        <f t="shared" si="0"/>
        <v>15.659216217774226</v>
      </c>
      <c r="AD5">
        <f t="shared" si="1"/>
        <v>1335.9061310034328</v>
      </c>
      <c r="AE5">
        <f>'IDT-1'!C5</f>
        <v>0</v>
      </c>
      <c r="AF5" s="24"/>
      <c r="AG5">
        <f t="shared" si="2"/>
        <v>1335.9061310034328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-213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5.6691899999999995</v>
      </c>
      <c r="E6">
        <f>GT_NG!Q6</f>
        <v>8.0167014613778704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816.88219927801413</v>
      </c>
      <c r="P6" s="36">
        <v>68.329999999999984</v>
      </c>
      <c r="Q6" s="36">
        <v>0</v>
      </c>
      <c r="R6" s="38">
        <v>0</v>
      </c>
      <c r="S6" s="38">
        <v>0</v>
      </c>
      <c r="T6" s="37">
        <f>SUMPRODUCT(LTA!J6:AN6,LTA!J$101:AN$101,LTA!J$104:AN$104)</f>
        <v>76.67</v>
      </c>
      <c r="U6" s="37">
        <f>SUMPRODUCT(LTA!J6:AN6,LTA!J$102:AN$102,LTA!J$104:AN$104)</f>
        <v>135.43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344.1</v>
      </c>
      <c r="AB6" s="75">
        <f>-STOA!O6</f>
        <v>0</v>
      </c>
      <c r="AC6">
        <f t="shared" si="0"/>
        <v>15.403754050296277</v>
      </c>
      <c r="AD6">
        <f t="shared" si="1"/>
        <v>1341.2827295799302</v>
      </c>
      <c r="AE6">
        <f>'IDT-1'!C6</f>
        <v>0</v>
      </c>
      <c r="AF6" s="24"/>
      <c r="AG6">
        <f t="shared" si="2"/>
        <v>1341.2827295799302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-196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5.6691899999999995</v>
      </c>
      <c r="E7">
        <f>GT_NG!Q7</f>
        <v>8.0167014613778704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817.80405728272524</v>
      </c>
      <c r="P7" s="36">
        <v>68.329999999999984</v>
      </c>
      <c r="Q7" s="36">
        <v>0</v>
      </c>
      <c r="R7" s="38">
        <v>0</v>
      </c>
      <c r="S7" s="38">
        <v>0</v>
      </c>
      <c r="T7" s="37">
        <f>SUMPRODUCT(LTA!J7:AN7,LTA!J$101:AN$101,LTA!J$104:AN$104)</f>
        <v>76.67</v>
      </c>
      <c r="U7" s="37">
        <f>SUMPRODUCT(LTA!J7:AN7,LTA!J$102:AN$102,LTA!J$104:AN$104)</f>
        <v>135.43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344.1</v>
      </c>
      <c r="AB7" s="75">
        <f>-STOA!O7</f>
        <v>-36</v>
      </c>
      <c r="AC7">
        <f t="shared" si="0"/>
        <v>15.482891420915296</v>
      </c>
      <c r="AD7">
        <f t="shared" si="1"/>
        <v>1334.1254502140221</v>
      </c>
      <c r="AE7">
        <f>'IDT-1'!C7</f>
        <v>0</v>
      </c>
      <c r="AF7" s="24"/>
      <c r="AG7">
        <f t="shared" si="2"/>
        <v>1334.1254502140221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-168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5.6691899999999995</v>
      </c>
      <c r="E8">
        <f>GT_NG!Q8</f>
        <v>8.0167014613778704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814.39305176377934</v>
      </c>
      <c r="P8" s="36">
        <v>68.329999999999984</v>
      </c>
      <c r="Q8" s="36">
        <v>0</v>
      </c>
      <c r="R8" s="38">
        <v>0</v>
      </c>
      <c r="S8" s="38">
        <v>0</v>
      </c>
      <c r="T8" s="37">
        <f>SUMPRODUCT(LTA!J8:AN8,LTA!J$101:AN$101,LTA!J$104:AN$104)</f>
        <v>76.67</v>
      </c>
      <c r="U8" s="37">
        <f>SUMPRODUCT(LTA!J8:AN8,LTA!J$102:AN$102,LTA!J$104:AN$104)</f>
        <v>135.43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344.1</v>
      </c>
      <c r="AB8" s="75">
        <f>-STOA!O8</f>
        <v>-36</v>
      </c>
      <c r="AC8">
        <f t="shared" si="0"/>
        <v>15.550533975092723</v>
      </c>
      <c r="AD8">
        <f t="shared" si="1"/>
        <v>1319.6468021408989</v>
      </c>
      <c r="AE8">
        <f>'IDT-1'!C8</f>
        <v>0</v>
      </c>
      <c r="AF8" s="24"/>
      <c r="AG8">
        <f t="shared" si="2"/>
        <v>1319.6468021408989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-179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5.6691899999999995</v>
      </c>
      <c r="E9">
        <f>GT_NG!Q9</f>
        <v>8.0167014613778704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811.83229080053593</v>
      </c>
      <c r="P9" s="36">
        <v>68.329999999999984</v>
      </c>
      <c r="Q9" s="36">
        <v>0</v>
      </c>
      <c r="R9" s="38">
        <v>0</v>
      </c>
      <c r="S9" s="38">
        <v>0</v>
      </c>
      <c r="T9" s="37">
        <f>SUMPRODUCT(LTA!J9:AN9,LTA!J$101:AN$101,LTA!J$104:AN$104)</f>
        <v>76.67</v>
      </c>
      <c r="U9" s="37">
        <f>SUMPRODUCT(LTA!J9:AN9,LTA!J$102:AN$102,LTA!J$104:AN$104)</f>
        <v>136.59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</v>
      </c>
      <c r="AA9" s="75">
        <f>STOA!I9</f>
        <v>344.1</v>
      </c>
      <c r="AB9" s="75">
        <f>-STOA!O9</f>
        <v>-36</v>
      </c>
      <c r="AC9">
        <f t="shared" si="0"/>
        <v>15.694239392222514</v>
      </c>
      <c r="AD9">
        <f t="shared" si="1"/>
        <v>1305.7000858484128</v>
      </c>
      <c r="AE9">
        <f>'IDT-1'!C9</f>
        <v>0</v>
      </c>
      <c r="AF9" s="24"/>
      <c r="AG9">
        <f t="shared" si="2"/>
        <v>1305.7000858484128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-179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5.6691899999999995</v>
      </c>
      <c r="E10">
        <f>GT_NG!Q10</f>
        <v>8.0167014613778704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806.7784049593605</v>
      </c>
      <c r="P10" s="36">
        <v>68.329999999999984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76.67</v>
      </c>
      <c r="U10" s="37">
        <f>SUMPRODUCT(LTA!J10:AN10,LTA!J$102:AN$102,LTA!J$104:AN$104)</f>
        <v>136.59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</v>
      </c>
      <c r="AA10" s="75">
        <f>STOA!I10</f>
        <v>344.1</v>
      </c>
      <c r="AB10" s="75">
        <f>-STOA!O10</f>
        <v>-36</v>
      </c>
      <c r="AC10">
        <f t="shared" si="0"/>
        <v>15.76518085460871</v>
      </c>
      <c r="AD10">
        <f t="shared" si="1"/>
        <v>1287.5752585448511</v>
      </c>
      <c r="AE10">
        <f>'IDT-1'!C10</f>
        <v>0</v>
      </c>
      <c r="AF10" s="24"/>
      <c r="AG10">
        <f t="shared" si="2"/>
        <v>1287.5752585448511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-172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5.6691899999999995</v>
      </c>
      <c r="E11">
        <f>GT_NG!Q11</f>
        <v>8.0167014613778704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807.54049186218026</v>
      </c>
      <c r="P11" s="36">
        <v>68.329999999999984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76.67</v>
      </c>
      <c r="U11" s="37">
        <f>SUMPRODUCT(LTA!J11:AN11,LTA!J$102:AN$102,LTA!J$104:AN$104)</f>
        <v>136.59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-75</v>
      </c>
      <c r="AA11" s="75">
        <f>STOA!I11</f>
        <v>344.1</v>
      </c>
      <c r="AB11" s="75">
        <f>-STOA!O11</f>
        <v>-36</v>
      </c>
      <c r="AC11">
        <f t="shared" si="0"/>
        <v>15.816277856964502</v>
      </c>
      <c r="AD11">
        <f t="shared" si="1"/>
        <v>1283.2862484453153</v>
      </c>
      <c r="AE11">
        <f>'IDT-1'!C11</f>
        <v>0</v>
      </c>
      <c r="AF11" s="24"/>
      <c r="AG11">
        <f t="shared" si="2"/>
        <v>1283.2862484453153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-137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5.6691899999999995</v>
      </c>
      <c r="E12">
        <f>GT_NG!Q12</f>
        <v>8.0162177816391544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807.54532170763969</v>
      </c>
      <c r="P12" s="36">
        <v>68.329999999999984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76.67</v>
      </c>
      <c r="U12" s="37">
        <f>SUMPRODUCT(LTA!J12:AN12,LTA!J$102:AN$102,LTA!J$104:AN$104)</f>
        <v>136.59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-90</v>
      </c>
      <c r="AA12" s="75">
        <f>STOA!I12</f>
        <v>344.1</v>
      </c>
      <c r="AB12" s="75">
        <f>-STOA!O12</f>
        <v>-36</v>
      </c>
      <c r="AC12">
        <f t="shared" si="0"/>
        <v>15.8962192509226</v>
      </c>
      <c r="AD12">
        <f t="shared" si="1"/>
        <v>1274.2106532170778</v>
      </c>
      <c r="AE12">
        <f>'IDT-1'!C12</f>
        <v>0</v>
      </c>
      <c r="AF12" s="24"/>
      <c r="AG12">
        <f t="shared" si="2"/>
        <v>1274.2106532170778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-131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5.6691899999999995</v>
      </c>
      <c r="E13">
        <f>GT_NG!Q13</f>
        <v>8.0162177816391544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674.5122488869423</v>
      </c>
      <c r="P13" s="36">
        <v>68.329999999999984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76.67</v>
      </c>
      <c r="U13" s="37">
        <f>SUMPRODUCT(LTA!J13:AN13,LTA!J$102:AN$102,LTA!J$104:AN$104)</f>
        <v>136.59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-110</v>
      </c>
      <c r="AA13" s="75">
        <f>STOA!I13</f>
        <v>344.1</v>
      </c>
      <c r="AB13" s="75">
        <f>-STOA!O13</f>
        <v>-36</v>
      </c>
      <c r="AC13">
        <f t="shared" si="0"/>
        <v>13.740056055136785</v>
      </c>
      <c r="AD13">
        <f t="shared" si="1"/>
        <v>1254.3337435921662</v>
      </c>
      <c r="AE13">
        <f>'IDT-1'!C13</f>
        <v>0</v>
      </c>
      <c r="AF13" s="24"/>
      <c r="AG13">
        <f t="shared" si="2"/>
        <v>1254.3337435921662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5.6691899999999995</v>
      </c>
      <c r="E14">
        <f>GT_NG!Q14</f>
        <v>8.0162177816391544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674.07215340146502</v>
      </c>
      <c r="P14" s="36">
        <v>68.329999999999984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76.67</v>
      </c>
      <c r="U14" s="37">
        <f>SUMPRODUCT(LTA!J14:AN14,LTA!J$102:AN$102,LTA!J$104:AN$104)</f>
        <v>136.59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-125</v>
      </c>
      <c r="AA14" s="75">
        <f>STOA!I14</f>
        <v>344.1</v>
      </c>
      <c r="AB14" s="75">
        <f>-STOA!O14</f>
        <v>-36</v>
      </c>
      <c r="AC14">
        <f t="shared" si="0"/>
        <v>13.869355127697514</v>
      </c>
      <c r="AD14">
        <f t="shared" si="1"/>
        <v>1238.7643490341284</v>
      </c>
      <c r="AE14">
        <f>'IDT-1'!C14</f>
        <v>0</v>
      </c>
      <c r="AF14" s="24"/>
      <c r="AG14">
        <f t="shared" si="2"/>
        <v>1238.7643490341284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5.6691899999999995</v>
      </c>
      <c r="E15">
        <f>GT_NG!Q15</f>
        <v>8.0162177816391544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671.69657485092682</v>
      </c>
      <c r="P15" s="36">
        <v>68.323562972620593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76.67</v>
      </c>
      <c r="U15" s="37">
        <f>SUMPRODUCT(LTA!J15:AN15,LTA!J$102:AN$102,LTA!J$104:AN$104)</f>
        <v>136.59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-50</v>
      </c>
      <c r="AA15" s="75">
        <f>STOA!I15</f>
        <v>249.20000000000005</v>
      </c>
      <c r="AB15" s="75">
        <f>-STOA!O15</f>
        <v>-36</v>
      </c>
      <c r="AC15">
        <f t="shared" si="0"/>
        <v>12.347413826447189</v>
      </c>
      <c r="AD15">
        <f t="shared" si="1"/>
        <v>1218.004274757461</v>
      </c>
      <c r="AE15">
        <f>'IDT-1'!C15</f>
        <v>0</v>
      </c>
      <c r="AF15" s="24"/>
      <c r="AG15">
        <f t="shared" si="2"/>
        <v>1218.004274757461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5.6691899999999995</v>
      </c>
      <c r="E16">
        <f>GT_NG!Q16</f>
        <v>8.0162177816391544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667.85110456807172</v>
      </c>
      <c r="P16" s="36">
        <v>68.323562972620593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76.67</v>
      </c>
      <c r="U16" s="37">
        <f>SUMPRODUCT(LTA!J16:AN16,LTA!J$102:AN$102,LTA!J$104:AN$104)</f>
        <v>136.59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-65</v>
      </c>
      <c r="AA16" s="75">
        <f>STOA!I16</f>
        <v>249.20000000000005</v>
      </c>
      <c r="AB16" s="75">
        <f>-STOA!O16</f>
        <v>-36</v>
      </c>
      <c r="AC16">
        <f t="shared" si="0"/>
        <v>12.446745600790996</v>
      </c>
      <c r="AD16">
        <f t="shared" si="1"/>
        <v>1199.0594727002619</v>
      </c>
      <c r="AE16">
        <f>'IDT-1'!C16</f>
        <v>0</v>
      </c>
      <c r="AF16" s="24"/>
      <c r="AG16">
        <f t="shared" si="2"/>
        <v>1199.0594727002619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5.6691899999999995</v>
      </c>
      <c r="E17">
        <f>GT_NG!Q17</f>
        <v>8.0162177816391544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667.85196255483811</v>
      </c>
      <c r="P17" s="36">
        <v>68.323562972620593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76.67</v>
      </c>
      <c r="U17" s="37">
        <f>SUMPRODUCT(LTA!J17:AN17,LTA!J$102:AN$102,LTA!J$104:AN$104)</f>
        <v>134.59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-75</v>
      </c>
      <c r="AA17" s="75">
        <f>STOA!I17</f>
        <v>249.20000000000005</v>
      </c>
      <c r="AB17" s="75">
        <f>-STOA!O17</f>
        <v>-36</v>
      </c>
      <c r="AC17">
        <f t="shared" si="0"/>
        <v>12.695496976740396</v>
      </c>
      <c r="AD17">
        <f t="shared" si="1"/>
        <v>1166.811579311079</v>
      </c>
      <c r="AE17">
        <f>'IDT-1'!C17</f>
        <v>0</v>
      </c>
      <c r="AF17" s="24"/>
      <c r="AG17">
        <f t="shared" si="2"/>
        <v>1166.811579311079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5.6691899999999995</v>
      </c>
      <c r="E18">
        <f>GT_NG!Q18</f>
        <v>8.0162177816391544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667.85205148797138</v>
      </c>
      <c r="P18" s="36">
        <v>68.323562972620593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76.67</v>
      </c>
      <c r="U18" s="37">
        <f>SUMPRODUCT(LTA!J18:AN18,LTA!J$102:AN$102,LTA!J$104:AN$104)</f>
        <v>134.59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-90</v>
      </c>
      <c r="AA18" s="75">
        <f>STOA!I18</f>
        <v>249.20000000000005</v>
      </c>
      <c r="AB18" s="75">
        <f>-STOA!O18</f>
        <v>-36</v>
      </c>
      <c r="AC18">
        <f t="shared" si="0"/>
        <v>12.828669672184899</v>
      </c>
      <c r="AD18">
        <f t="shared" si="1"/>
        <v>1151.6784955487678</v>
      </c>
      <c r="AE18">
        <f>'IDT-1'!C18</f>
        <v>0</v>
      </c>
      <c r="AF18" s="24"/>
      <c r="AG18">
        <f t="shared" si="2"/>
        <v>1151.6784955487678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5.6691899999999995</v>
      </c>
      <c r="E19">
        <f>GT_NG!Q19</f>
        <v>8.0162177816391544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667.85200076071033</v>
      </c>
      <c r="P19" s="36">
        <v>68.323562972620593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76.67</v>
      </c>
      <c r="U19" s="37">
        <f>SUMPRODUCT(LTA!J19:AN19,LTA!J$102:AN$102,LTA!J$104:AN$104)</f>
        <v>134.59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</v>
      </c>
      <c r="AA19" s="75">
        <f>STOA!I19</f>
        <v>249.20000000000005</v>
      </c>
      <c r="AB19" s="75">
        <f>-STOA!O19</f>
        <v>-36</v>
      </c>
      <c r="AC19">
        <f t="shared" si="0"/>
        <v>13.05950054136208</v>
      </c>
      <c r="AD19">
        <f t="shared" si="1"/>
        <v>1125.4476139523294</v>
      </c>
      <c r="AE19">
        <f>'IDT-1'!C19</f>
        <v>0</v>
      </c>
      <c r="AF19" s="24"/>
      <c r="AG19">
        <f t="shared" si="2"/>
        <v>1125.4476139523294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-133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5.7391800000000002</v>
      </c>
      <c r="E20">
        <f>GT_NG!Q20</f>
        <v>8.0162177816391544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668.66516615111505</v>
      </c>
      <c r="P20" s="36">
        <v>68.323562972620593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76.67</v>
      </c>
      <c r="U20" s="37">
        <f>SUMPRODUCT(LTA!J20:AN20,LTA!J$102:AN$102,LTA!J$104:AN$104)</f>
        <v>134.59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-97</v>
      </c>
      <c r="AA20" s="75">
        <f>STOA!I20</f>
        <v>249.20000000000005</v>
      </c>
      <c r="AB20" s="75">
        <f>-STOA!O20</f>
        <v>-36</v>
      </c>
      <c r="AC20">
        <f t="shared" si="0"/>
        <v>13.164931711541792</v>
      </c>
      <c r="AD20">
        <f t="shared" si="1"/>
        <v>1115.2253381725545</v>
      </c>
      <c r="AE20">
        <f>'IDT-1'!C20</f>
        <v>0</v>
      </c>
      <c r="AF20" s="24"/>
      <c r="AG20">
        <f t="shared" si="2"/>
        <v>1115.2253381725545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5.7391800000000002</v>
      </c>
      <c r="E21">
        <f>GT_NG!Q21</f>
        <v>8.0162177816391544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683.94049709360547</v>
      </c>
      <c r="P21" s="36">
        <v>68.323562972620593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76.67</v>
      </c>
      <c r="U21" s="37">
        <f>SUMPRODUCT(LTA!J21:AN21,LTA!J$102:AN$102,LTA!J$104:AN$104)</f>
        <v>134.59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-140</v>
      </c>
      <c r="AA21" s="75">
        <f>STOA!I21</f>
        <v>249.20000000000005</v>
      </c>
      <c r="AB21" s="75">
        <f>-STOA!O21</f>
        <v>-36</v>
      </c>
      <c r="AC21">
        <f t="shared" si="0"/>
        <v>13.75213912746767</v>
      </c>
      <c r="AD21">
        <f t="shared" si="1"/>
        <v>1078.9134616991191</v>
      </c>
      <c r="AE21">
        <f>'IDT-1'!C21</f>
        <v>0</v>
      </c>
      <c r="AF21" s="24"/>
      <c r="AG21">
        <f t="shared" si="2"/>
        <v>1078.9134616991191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-58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5.7391800000000002</v>
      </c>
      <c r="E22">
        <f>GT_NG!Q22</f>
        <v>8.0162177816391544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688.85414847842276</v>
      </c>
      <c r="P22" s="36">
        <v>68.323562972620593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80</v>
      </c>
      <c r="U22" s="37">
        <f>SUMPRODUCT(LTA!J22:AN22,LTA!J$102:AN$102,LTA!J$104:AN$104)</f>
        <v>137.09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-159.5</v>
      </c>
      <c r="AA22" s="75">
        <f>STOA!I22</f>
        <v>249.20000000000005</v>
      </c>
      <c r="AB22" s="75">
        <f>-STOA!O22</f>
        <v>-36</v>
      </c>
      <c r="AC22">
        <f t="shared" si="0"/>
        <v>13.957659853681502</v>
      </c>
      <c r="AD22">
        <f t="shared" si="1"/>
        <v>1076.9515923577226</v>
      </c>
      <c r="AE22">
        <f>'IDT-1'!C22</f>
        <v>0</v>
      </c>
      <c r="AF22" s="24"/>
      <c r="AG22">
        <f t="shared" si="2"/>
        <v>1076.9515923577226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-51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5.7391800000000002</v>
      </c>
      <c r="E23">
        <f>GT_NG!Q23</f>
        <v>8.0162177816391544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717.35063705515017</v>
      </c>
      <c r="P23" s="36">
        <v>68.323562972620593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80</v>
      </c>
      <c r="U23" s="37">
        <f>SUMPRODUCT(LTA!J23:AN23,LTA!J$102:AN$102,LTA!J$104:AN$104)</f>
        <v>137.09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-150</v>
      </c>
      <c r="AA23" s="75">
        <f>STOA!I23</f>
        <v>219.62</v>
      </c>
      <c r="AB23" s="75">
        <f>-STOA!O23</f>
        <v>-36</v>
      </c>
      <c r="AC23">
        <f t="shared" si="0"/>
        <v>14.023589037095364</v>
      </c>
      <c r="AD23">
        <f t="shared" si="1"/>
        <v>1067.302151751036</v>
      </c>
      <c r="AE23">
        <f>'IDT-1'!C23</f>
        <v>0</v>
      </c>
      <c r="AF23" s="24"/>
      <c r="AG23">
        <f t="shared" si="2"/>
        <v>1067.302151751036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-69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5.7391800000000002</v>
      </c>
      <c r="E24">
        <f>GT_NG!Q24</f>
        <v>8.0162177816391544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710.35047488881162</v>
      </c>
      <c r="P24" s="36">
        <v>68.323562972620593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80</v>
      </c>
      <c r="U24" s="37">
        <f>SUMPRODUCT(LTA!J24:AN24,LTA!J$102:AN$102,LTA!J$104:AN$104)</f>
        <v>137.09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-155</v>
      </c>
      <c r="AA24" s="75">
        <f>STOA!I24</f>
        <v>219.62</v>
      </c>
      <c r="AB24" s="75">
        <f>-STOA!O24</f>
        <v>-36</v>
      </c>
      <c r="AC24">
        <f t="shared" si="0"/>
        <v>13.979743865075974</v>
      </c>
      <c r="AD24">
        <f t="shared" si="1"/>
        <v>1058.3458347567168</v>
      </c>
      <c r="AE24">
        <f>'IDT-1'!C24</f>
        <v>0</v>
      </c>
      <c r="AF24" s="24"/>
      <c r="AG24">
        <f t="shared" si="2"/>
        <v>1058.3458347567168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-66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5.7391800000000002</v>
      </c>
      <c r="E25">
        <f>GT_NG!Q25</f>
        <v>8.0162177816391544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804.35076420376799</v>
      </c>
      <c r="P25" s="36">
        <v>68.323562972620593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80</v>
      </c>
      <c r="U25" s="37">
        <f>SUMPRODUCT(LTA!J25:AN25,LTA!J$102:AN$102,LTA!J$104:AN$104)</f>
        <v>137.09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-170</v>
      </c>
      <c r="AA25" s="75">
        <f>STOA!I25</f>
        <v>219.62</v>
      </c>
      <c r="AB25" s="75">
        <f>-STOA!O25</f>
        <v>-36</v>
      </c>
      <c r="AC25">
        <f t="shared" si="0"/>
        <v>15.739149800878099</v>
      </c>
      <c r="AD25">
        <f t="shared" si="1"/>
        <v>1045.586718135871</v>
      </c>
      <c r="AE25">
        <f>'IDT-1'!C25</f>
        <v>0</v>
      </c>
      <c r="AF25" s="24"/>
      <c r="AG25">
        <f t="shared" si="2"/>
        <v>1045.586718135871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-156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5.7391800000000002</v>
      </c>
      <c r="E26">
        <f>GT_NG!Q26</f>
        <v>8.0162177816391544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805.08543058088628</v>
      </c>
      <c r="P26" s="36">
        <v>68.323562972620593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80</v>
      </c>
      <c r="U26" s="37">
        <f>SUMPRODUCT(LTA!J26:AN26,LTA!J$102:AN$102,LTA!J$104:AN$104)</f>
        <v>137.09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-185</v>
      </c>
      <c r="AA26" s="75">
        <f>STOA!I26</f>
        <v>219.62</v>
      </c>
      <c r="AB26" s="75">
        <f>-STOA!O26</f>
        <v>-36</v>
      </c>
      <c r="AC26">
        <f t="shared" si="0"/>
        <v>15.84327426774089</v>
      </c>
      <c r="AD26">
        <f t="shared" si="1"/>
        <v>1035.2172600461267</v>
      </c>
      <c r="AE26">
        <f>'IDT-1'!C26</f>
        <v>0</v>
      </c>
      <c r="AF26" s="24"/>
      <c r="AG26">
        <f t="shared" si="2"/>
        <v>1035.2172600461267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-152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5.7391800000000002</v>
      </c>
      <c r="E27">
        <f>GT_NG!Q27</f>
        <v>8.0162177816391544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752.87000664936488</v>
      </c>
      <c r="P27" s="36">
        <v>68.323562972620593</v>
      </c>
      <c r="Q27" s="36">
        <v>0</v>
      </c>
      <c r="R27" s="38">
        <v>2.19</v>
      </c>
      <c r="S27" s="38">
        <v>0</v>
      </c>
      <c r="T27" s="37">
        <f>SUMPRODUCT(LTA!J27:AN27,LTA!J$101:AN$101,LTA!J$104:AN$104)</f>
        <v>80</v>
      </c>
      <c r="U27" s="37">
        <f>SUMPRODUCT(LTA!J27:AN27,LTA!J$102:AN$102,LTA!J$104:AN$104)</f>
        <v>137.09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-155</v>
      </c>
      <c r="AA27" s="75">
        <f>STOA!I27</f>
        <v>173.51</v>
      </c>
      <c r="AB27" s="75">
        <f>-STOA!O27</f>
        <v>-36</v>
      </c>
      <c r="AC27">
        <f t="shared" si="0"/>
        <v>14.500107395900566</v>
      </c>
      <c r="AD27">
        <f t="shared" si="1"/>
        <v>996.42500298644563</v>
      </c>
      <c r="AE27">
        <f>'IDT-1'!C27</f>
        <v>0</v>
      </c>
      <c r="AF27" s="24"/>
      <c r="AG27">
        <f t="shared" si="2"/>
        <v>996.42500298644563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-126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5.7391800000000002</v>
      </c>
      <c r="E28">
        <f>GT_NG!Q28</f>
        <v>8.0162177816391544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755.24600059565034</v>
      </c>
      <c r="P28" s="36">
        <v>68.323562972620593</v>
      </c>
      <c r="Q28" s="36">
        <v>0</v>
      </c>
      <c r="R28" s="38">
        <v>5.4</v>
      </c>
      <c r="S28" s="38">
        <v>0</v>
      </c>
      <c r="T28" s="37">
        <f>SUMPRODUCT(LTA!J28:AN28,LTA!J$101:AN$101,LTA!J$104:AN$104)</f>
        <v>81.59</v>
      </c>
      <c r="U28" s="37">
        <f>SUMPRODUCT(LTA!J28:AN28,LTA!J$102:AN$102,LTA!J$104:AN$104)</f>
        <v>137.09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-160</v>
      </c>
      <c r="AA28" s="75">
        <f>STOA!I28</f>
        <v>173.51</v>
      </c>
      <c r="AB28" s="75">
        <f>-STOA!O28</f>
        <v>-36</v>
      </c>
      <c r="AC28">
        <f t="shared" si="0"/>
        <v>14.678671800416412</v>
      </c>
      <c r="AD28">
        <f t="shared" si="1"/>
        <v>990.42243252821504</v>
      </c>
      <c r="AE28">
        <f>'IDT-1'!C28</f>
        <v>0</v>
      </c>
      <c r="AF28" s="24"/>
      <c r="AG28">
        <f t="shared" si="2"/>
        <v>990.42243252821504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-134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5.7391800000000002</v>
      </c>
      <c r="E29">
        <f>GT_NG!Q29</f>
        <v>8.0162177816391544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758.32335292455343</v>
      </c>
      <c r="P29" s="36">
        <v>68.323562972620593</v>
      </c>
      <c r="Q29" s="36">
        <v>0</v>
      </c>
      <c r="R29" s="38">
        <v>10.042656084656086</v>
      </c>
      <c r="S29" s="38">
        <v>0</v>
      </c>
      <c r="T29" s="37">
        <f>SUMPRODUCT(LTA!J29:AN29,LTA!J$101:AN$101,LTA!J$104:AN$104)</f>
        <v>85.44</v>
      </c>
      <c r="U29" s="37">
        <f>SUMPRODUCT(LTA!J29:AN29,LTA!J$102:AN$102,LTA!J$104:AN$104)</f>
        <v>137.09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-170</v>
      </c>
      <c r="AA29" s="75">
        <f>STOA!I29</f>
        <v>173.51</v>
      </c>
      <c r="AB29" s="75">
        <f>-STOA!O29</f>
        <v>-36</v>
      </c>
      <c r="AC29">
        <f t="shared" si="0"/>
        <v>14.851512894633297</v>
      </c>
      <c r="AD29">
        <f t="shared" si="1"/>
        <v>993.81959984755736</v>
      </c>
      <c r="AE29">
        <f>'IDT-1'!C29</f>
        <v>0</v>
      </c>
      <c r="AF29" s="24"/>
      <c r="AG29">
        <f t="shared" si="2"/>
        <v>993.81959984755736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-132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5.7391800000000002</v>
      </c>
      <c r="E30">
        <f>GT_NG!Q30</f>
        <v>8.0162177816391544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758.32335292455343</v>
      </c>
      <c r="P30" s="36">
        <v>68.323562972620593</v>
      </c>
      <c r="Q30" s="36">
        <v>0</v>
      </c>
      <c r="R30" s="38">
        <v>17.732788612771312</v>
      </c>
      <c r="S30" s="38">
        <v>0</v>
      </c>
      <c r="T30" s="37">
        <f>SUMPRODUCT(LTA!J30:AN30,LTA!J$101:AN$101,LTA!J$104:AN$104)</f>
        <v>92.12</v>
      </c>
      <c r="U30" s="37">
        <f>SUMPRODUCT(LTA!J30:AN30,LTA!J$102:AN$102,LTA!J$104:AN$104)</f>
        <v>137.09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-195</v>
      </c>
      <c r="AA30" s="75">
        <f>STOA!I30</f>
        <v>173.51</v>
      </c>
      <c r="AB30" s="75">
        <f>-STOA!O30</f>
        <v>-36</v>
      </c>
      <c r="AC30">
        <f t="shared" si="0"/>
        <v>15.164410738846811</v>
      </c>
      <c r="AD30">
        <f t="shared" si="1"/>
        <v>986.87683453145905</v>
      </c>
      <c r="AE30">
        <f>'IDT-1'!C30</f>
        <v>0</v>
      </c>
      <c r="AF30" s="24"/>
      <c r="AG30">
        <f t="shared" si="2"/>
        <v>986.87683453145905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-128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5.7391800000000002</v>
      </c>
      <c r="E31">
        <f>GT_NG!Q31</f>
        <v>8.0162177816391544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757.44058266523416</v>
      </c>
      <c r="P31" s="36">
        <v>68.323562972620593</v>
      </c>
      <c r="Q31" s="36">
        <v>0</v>
      </c>
      <c r="R31" s="38">
        <v>23.53</v>
      </c>
      <c r="S31" s="38">
        <v>0</v>
      </c>
      <c r="T31" s="37">
        <f>SUMPRODUCT(LTA!J31:AN31,LTA!J$101:AN$101,LTA!J$104:AN$104)</f>
        <v>99.94</v>
      </c>
      <c r="U31" s="37">
        <f>SUMPRODUCT(LTA!J31:AN31,LTA!J$102:AN$102,LTA!J$104:AN$104)</f>
        <v>137.09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-255</v>
      </c>
      <c r="AA31" s="75">
        <f>STOA!I31</f>
        <v>173.51</v>
      </c>
      <c r="AB31" s="75">
        <f>-STOA!O31</f>
        <v>0</v>
      </c>
      <c r="AC31">
        <f t="shared" si="0"/>
        <v>15.445158243694127</v>
      </c>
      <c r="AD31">
        <f t="shared" si="1"/>
        <v>980.33052815452129</v>
      </c>
      <c r="AE31">
        <f>'IDT-1'!C31</f>
        <v>0</v>
      </c>
      <c r="AF31" s="24"/>
      <c r="AG31">
        <f t="shared" si="2"/>
        <v>980.33052815452129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-123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5.7391800000000002</v>
      </c>
      <c r="E32">
        <f>GT_NG!Q32</f>
        <v>8.0162177816391544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757.69587342708451</v>
      </c>
      <c r="P32" s="36">
        <v>68.323562972620593</v>
      </c>
      <c r="Q32" s="36">
        <v>0</v>
      </c>
      <c r="R32" s="38">
        <v>23.749999999999996</v>
      </c>
      <c r="S32" s="38">
        <v>0</v>
      </c>
      <c r="T32" s="37">
        <f>SUMPRODUCT(LTA!J32:AN32,LTA!J$101:AN$101,LTA!J$104:AN$104)</f>
        <v>112.81</v>
      </c>
      <c r="U32" s="37">
        <f>SUMPRODUCT(LTA!J32:AN32,LTA!J$102:AN$102,LTA!J$104:AN$104)</f>
        <v>137.09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-275</v>
      </c>
      <c r="AA32" s="75">
        <f>STOA!I32</f>
        <v>173.51</v>
      </c>
      <c r="AB32" s="75">
        <f>-STOA!O32</f>
        <v>0</v>
      </c>
      <c r="AC32">
        <f t="shared" si="0"/>
        <v>15.722403097797924</v>
      </c>
      <c r="AD32">
        <f t="shared" si="1"/>
        <v>975.3985740622677</v>
      </c>
      <c r="AE32">
        <f>'IDT-1'!C32</f>
        <v>0</v>
      </c>
      <c r="AF32" s="24"/>
      <c r="AG32">
        <f t="shared" si="2"/>
        <v>975.3985740622677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5.7391800000000002</v>
      </c>
      <c r="E33">
        <f>GT_NG!Q33</f>
        <v>8.0162177816391544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674.4285013529327</v>
      </c>
      <c r="P33" s="36">
        <v>68.323562972620593</v>
      </c>
      <c r="Q33" s="36">
        <v>0</v>
      </c>
      <c r="R33" s="38">
        <v>24.3</v>
      </c>
      <c r="S33" s="38">
        <v>0</v>
      </c>
      <c r="T33" s="37">
        <f>SUMPRODUCT(LTA!J33:AN33,LTA!J$101:AN$101,LTA!J$104:AN$104)</f>
        <v>131.32999999999998</v>
      </c>
      <c r="U33" s="37">
        <f>SUMPRODUCT(LTA!J33:AN33,LTA!J$102:AN$102,LTA!J$104:AN$104)</f>
        <v>137.09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-295</v>
      </c>
      <c r="AA33" s="75">
        <f>STOA!I33</f>
        <v>173.51</v>
      </c>
      <c r="AB33" s="75">
        <f>-STOA!O33</f>
        <v>0</v>
      </c>
      <c r="AC33">
        <f t="shared" si="0"/>
        <v>14.695803592391231</v>
      </c>
      <c r="AD33">
        <f t="shared" si="1"/>
        <v>964.22780149352252</v>
      </c>
      <c r="AE33">
        <f>'IDT-1'!C33</f>
        <v>0</v>
      </c>
      <c r="AF33" s="24"/>
      <c r="AG33">
        <f t="shared" si="2"/>
        <v>964.22780149352252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-49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5.7391800000000002</v>
      </c>
      <c r="E34">
        <f>GT_NG!Q34</f>
        <v>8.0162177816391544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674.42870893385202</v>
      </c>
      <c r="P34" s="36">
        <v>68.323562972620593</v>
      </c>
      <c r="Q34" s="36">
        <v>0</v>
      </c>
      <c r="R34" s="38">
        <v>24.3</v>
      </c>
      <c r="S34" s="38">
        <v>0</v>
      </c>
      <c r="T34" s="37">
        <f>SUMPRODUCT(LTA!J34:AN34,LTA!J$101:AN$101,LTA!J$104:AN$104)</f>
        <v>144.66</v>
      </c>
      <c r="U34" s="37">
        <f>SUMPRODUCT(LTA!J34:AN34,LTA!J$102:AN$102,LTA!J$104:AN$104)</f>
        <v>137.09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-218</v>
      </c>
      <c r="AA34" s="75">
        <f>STOA!I34</f>
        <v>173.51</v>
      </c>
      <c r="AB34" s="75">
        <f>-STOA!O34</f>
        <v>0</v>
      </c>
      <c r="AC34">
        <f t="shared" si="0"/>
        <v>14.999550097069427</v>
      </c>
      <c r="AD34">
        <f t="shared" si="1"/>
        <v>956.2542625697638</v>
      </c>
      <c r="AE34">
        <f>'IDT-1'!C34</f>
        <v>0</v>
      </c>
      <c r="AF34" s="24"/>
      <c r="AG34">
        <f t="shared" si="2"/>
        <v>956.2542625697638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-147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5.7391800000000002</v>
      </c>
      <c r="E35">
        <f>GT_NG!Q35</f>
        <v>8.0162177816391544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674.69236393606445</v>
      </c>
      <c r="P35" s="36">
        <v>68.323562972620593</v>
      </c>
      <c r="Q35" s="36">
        <v>0</v>
      </c>
      <c r="R35" s="38">
        <v>26.3</v>
      </c>
      <c r="S35" s="38">
        <v>0</v>
      </c>
      <c r="T35" s="37">
        <f>SUMPRODUCT(LTA!J35:AN35,LTA!J$101:AN$101,LTA!J$104:AN$104)</f>
        <v>160.12</v>
      </c>
      <c r="U35" s="37">
        <f>SUMPRODUCT(LTA!J35:AN35,LTA!J$102:AN$102,LTA!J$104:AN$104)</f>
        <v>137.09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-286.04000000000002</v>
      </c>
      <c r="AA35" s="75">
        <f>STOA!I35</f>
        <v>212.18</v>
      </c>
      <c r="AB35" s="75">
        <f>-STOA!O35</f>
        <v>0</v>
      </c>
      <c r="AC35">
        <f t="shared" si="0"/>
        <v>15.957832017343938</v>
      </c>
      <c r="AD35">
        <f t="shared" si="1"/>
        <v>959.64963565170183</v>
      </c>
      <c r="AE35">
        <f>'IDT-1'!C35</f>
        <v>0</v>
      </c>
      <c r="AF35" s="24"/>
      <c r="AG35">
        <f t="shared" si="2"/>
        <v>959.64963565170183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-131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5.7391800000000002</v>
      </c>
      <c r="E36">
        <f>GT_NG!Q36</f>
        <v>8.0162177816391544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674.69236393606445</v>
      </c>
      <c r="P36" s="36">
        <v>68.323562972620593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178.59</v>
      </c>
      <c r="U36" s="37">
        <f>SUMPRODUCT(LTA!J36:AN36,LTA!J$102:AN$102,LTA!J$104:AN$104)</f>
        <v>137.09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-263</v>
      </c>
      <c r="AA36" s="75">
        <f>STOA!I36</f>
        <v>212.18</v>
      </c>
      <c r="AB36" s="75">
        <f>-STOA!O36</f>
        <v>0</v>
      </c>
      <c r="AC36">
        <f t="shared" si="0"/>
        <v>16.270941060120371</v>
      </c>
      <c r="AD36">
        <f t="shared" si="1"/>
        <v>960.84652660892539</v>
      </c>
      <c r="AE36">
        <f>'IDT-1'!C36</f>
        <v>0</v>
      </c>
      <c r="AF36" s="24"/>
      <c r="AG36">
        <f t="shared" si="2"/>
        <v>960.84652660892539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-171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5.7391800000000002</v>
      </c>
      <c r="E37">
        <f>GT_NG!Q37</f>
        <v>8.0162177816391544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684.47558143242509</v>
      </c>
      <c r="P37" s="36">
        <v>68.323562972620593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192.24</v>
      </c>
      <c r="U37" s="37">
        <f>SUMPRODUCT(LTA!J37:AN37,LTA!J$102:AN$102,LTA!J$104:AN$104)</f>
        <v>137.09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-233</v>
      </c>
      <c r="AA37" s="75">
        <f>STOA!I37</f>
        <v>212.18</v>
      </c>
      <c r="AB37" s="75">
        <f>-STOA!O37</f>
        <v>-50</v>
      </c>
      <c r="AC37">
        <f t="shared" si="0"/>
        <v>16.743497199754202</v>
      </c>
      <c r="AD37">
        <f t="shared" si="1"/>
        <v>953.80718796565213</v>
      </c>
      <c r="AE37">
        <f>'IDT-1'!C37</f>
        <v>0</v>
      </c>
      <c r="AF37" s="24"/>
      <c r="AG37">
        <f t="shared" si="2"/>
        <v>953.80718796565213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-181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5.7391800000000002</v>
      </c>
      <c r="E38">
        <f>GT_NG!Q38</f>
        <v>8.0167014613778704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684.47558143242509</v>
      </c>
      <c r="P38" s="36">
        <v>68.323562972620593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210.07</v>
      </c>
      <c r="U38" s="37">
        <f>SUMPRODUCT(LTA!J38:AN38,LTA!J$102:AN$102,LTA!J$104:AN$104)</f>
        <v>137.09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-247</v>
      </c>
      <c r="AA38" s="75">
        <f>STOA!I38</f>
        <v>212.18</v>
      </c>
      <c r="AB38" s="75">
        <f>-STOA!O38</f>
        <v>-50</v>
      </c>
      <c r="AC38">
        <f t="shared" si="0"/>
        <v>17.104602389146397</v>
      </c>
      <c r="AD38">
        <f t="shared" si="1"/>
        <v>948.2765664559987</v>
      </c>
      <c r="AE38">
        <f>'IDT-1'!C38</f>
        <v>0</v>
      </c>
      <c r="AF38" s="24"/>
      <c r="AG38">
        <f t="shared" si="2"/>
        <v>948.2765664559987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-190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5.7391800000000002</v>
      </c>
      <c r="E39">
        <f>GT_NG!Q39</f>
        <v>7.9451237697584247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676.80810793267631</v>
      </c>
      <c r="P39" s="36">
        <v>68.323562972620593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226.68</v>
      </c>
      <c r="U39" s="37">
        <f>SUMPRODUCT(LTA!J39:AN39,LTA!J$102:AN$102,LTA!J$104:AN$104)</f>
        <v>137.09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-273</v>
      </c>
      <c r="AA39" s="75">
        <f>STOA!I39</f>
        <v>212.18</v>
      </c>
      <c r="AB39" s="75">
        <f>-STOA!O39</f>
        <v>-50</v>
      </c>
      <c r="AC39">
        <f t="shared" si="0"/>
        <v>17.298082396450898</v>
      </c>
      <c r="AD39">
        <f t="shared" si="1"/>
        <v>943.95403525732593</v>
      </c>
      <c r="AE39">
        <f>'IDT-1'!C39</f>
        <v>0</v>
      </c>
      <c r="AF39" s="24"/>
      <c r="AG39">
        <f t="shared" si="2"/>
        <v>943.95403525732593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-177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5.7391800000000002</v>
      </c>
      <c r="E40">
        <f>GT_NG!Q40</f>
        <v>7.9451237697584247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674.57024597847499</v>
      </c>
      <c r="P40" s="36">
        <v>68.323562972620593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239.93</v>
      </c>
      <c r="U40" s="37">
        <f>SUMPRODUCT(LTA!J40:AN40,LTA!J$102:AN$102,LTA!J$104:AN$104)</f>
        <v>137.09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-318</v>
      </c>
      <c r="AA40" s="75">
        <f>STOA!I40</f>
        <v>212.18</v>
      </c>
      <c r="AB40" s="75">
        <f>-STOA!O40</f>
        <v>-50</v>
      </c>
      <c r="AC40">
        <f t="shared" si="0"/>
        <v>17.368354828687341</v>
      </c>
      <c r="AD40">
        <f t="shared" si="1"/>
        <v>957.89590087088811</v>
      </c>
      <c r="AE40">
        <f>'IDT-1'!C40</f>
        <v>0</v>
      </c>
      <c r="AF40" s="24"/>
      <c r="AG40">
        <f t="shared" si="2"/>
        <v>957.89590087088811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-129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5.7391800000000002</v>
      </c>
      <c r="E41">
        <f>GT_NG!Q41</f>
        <v>7.9451237697584247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676.80810793267631</v>
      </c>
      <c r="P41" s="36">
        <v>68.323562972620593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255.81</v>
      </c>
      <c r="U41" s="37">
        <f>SUMPRODUCT(LTA!J41:AN41,LTA!J$102:AN$102,LTA!J$104:AN$104)</f>
        <v>135.43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-328</v>
      </c>
      <c r="AA41" s="75">
        <f>STOA!I41</f>
        <v>212.18</v>
      </c>
      <c r="AB41" s="75">
        <f>-STOA!O41</f>
        <v>-50</v>
      </c>
      <c r="AC41">
        <f t="shared" si="0"/>
        <v>17.548696523973092</v>
      </c>
      <c r="AD41">
        <f t="shared" si="1"/>
        <v>970.17342112980373</v>
      </c>
      <c r="AE41">
        <f>'IDT-1'!C41</f>
        <v>0</v>
      </c>
      <c r="AF41" s="24"/>
      <c r="AG41">
        <f t="shared" si="2"/>
        <v>970.17342112980373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-123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5.7391800000000002</v>
      </c>
      <c r="E42">
        <f>GT_NG!Q42</f>
        <v>7.9451237697584247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677.3502333942705</v>
      </c>
      <c r="P42" s="36">
        <v>68.323562972620593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266.44</v>
      </c>
      <c r="U42" s="37">
        <f>SUMPRODUCT(LTA!J42:AN42,LTA!J$102:AN$102,LTA!J$104:AN$104)</f>
        <v>135.43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-318</v>
      </c>
      <c r="AA42" s="75">
        <f>STOA!I42</f>
        <v>212.18</v>
      </c>
      <c r="AB42" s="75">
        <f>-STOA!O42</f>
        <v>-50</v>
      </c>
      <c r="AC42">
        <f t="shared" si="0"/>
        <v>17.620376845468538</v>
      </c>
      <c r="AD42">
        <f t="shared" si="1"/>
        <v>984.27386626990267</v>
      </c>
      <c r="AE42">
        <f>'IDT-1'!C42</f>
        <v>0</v>
      </c>
      <c r="AF42" s="24"/>
      <c r="AG42">
        <f t="shared" si="2"/>
        <v>984.27386626990267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5.7391800000000002</v>
      </c>
      <c r="E43">
        <f>GT_NG!Q43</f>
        <v>7.9451237697584247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650.4600120519558</v>
      </c>
      <c r="P43" s="36">
        <v>66.836514574751007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278.74</v>
      </c>
      <c r="U43" s="37">
        <f>SUMPRODUCT(LTA!J43:AN43,LTA!J$102:AN$102,LTA!J$104:AN$104)</f>
        <v>135.43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-253</v>
      </c>
      <c r="AA43" s="75">
        <f>STOA!I43</f>
        <v>212.18</v>
      </c>
      <c r="AB43" s="75">
        <f>-STOA!O43</f>
        <v>-50</v>
      </c>
      <c r="AC43">
        <f t="shared" si="0"/>
        <v>17.265821811222228</v>
      </c>
      <c r="AD43">
        <f t="shared" si="1"/>
        <v>992.55115156396471</v>
      </c>
      <c r="AE43">
        <f>'IDT-1'!C43</f>
        <v>0</v>
      </c>
      <c r="AF43" s="24"/>
      <c r="AG43">
        <f t="shared" si="2"/>
        <v>992.55115156396471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-171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5.7391800000000002</v>
      </c>
      <c r="E44">
        <f>GT_NG!Q44</f>
        <v>7.9451237697584247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650.4600120519558</v>
      </c>
      <c r="P44" s="36">
        <v>66.836514574751007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288.40999999999997</v>
      </c>
      <c r="U44" s="37">
        <f>SUMPRODUCT(LTA!J44:AN44,LTA!J$102:AN$102,LTA!J$104:AN$104)</f>
        <v>135.43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-248</v>
      </c>
      <c r="AA44" s="75">
        <f>STOA!I44</f>
        <v>212.18</v>
      </c>
      <c r="AB44" s="75">
        <f>-STOA!O44</f>
        <v>-50</v>
      </c>
      <c r="AC44">
        <f t="shared" si="0"/>
        <v>17.288770918566858</v>
      </c>
      <c r="AD44">
        <f t="shared" si="1"/>
        <v>1009.1982024566199</v>
      </c>
      <c r="AE44">
        <f>'IDT-1'!C44</f>
        <v>0</v>
      </c>
      <c r="AF44" s="24"/>
      <c r="AG44">
        <f t="shared" si="2"/>
        <v>1009.1982024566199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-169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5.7391800000000002</v>
      </c>
      <c r="E45">
        <f>GT_NG!Q45</f>
        <v>7.9451237697584247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644.9878106723354</v>
      </c>
      <c r="P45" s="36">
        <v>32.869999999999997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295.3</v>
      </c>
      <c r="U45" s="37">
        <f>SUMPRODUCT(LTA!J45:AN45,LTA!J$102:AN$102,LTA!J$104:AN$104)</f>
        <v>106.43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-233</v>
      </c>
      <c r="AA45" s="75">
        <f>STOA!I45</f>
        <v>212.18</v>
      </c>
      <c r="AB45" s="75">
        <f>-STOA!O45</f>
        <v>-50</v>
      </c>
      <c r="AC45">
        <f t="shared" si="0"/>
        <v>15.832695083382273</v>
      </c>
      <c r="AD45">
        <f t="shared" si="1"/>
        <v>1052.1055623374332</v>
      </c>
      <c r="AE45">
        <f>'IDT-1'!C45</f>
        <v>0</v>
      </c>
      <c r="AF45" s="24"/>
      <c r="AG45">
        <f t="shared" si="2"/>
        <v>1052.1055623374332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-81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5.7391800000000002</v>
      </c>
      <c r="E46">
        <f>GT_NG!Q46</f>
        <v>7.9451237697584247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644.9878106723354</v>
      </c>
      <c r="P46" s="36">
        <v>32.869999999999997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299</v>
      </c>
      <c r="U46" s="37">
        <f>SUMPRODUCT(LTA!J46:AN46,LTA!J$102:AN$102,LTA!J$104:AN$104)</f>
        <v>80.569999999999993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-223</v>
      </c>
      <c r="AA46" s="75">
        <f>STOA!I46</f>
        <v>212.18</v>
      </c>
      <c r="AB46" s="75">
        <f>-STOA!O46</f>
        <v>-50</v>
      </c>
      <c r="AC46">
        <f t="shared" si="0"/>
        <v>15.380221385238608</v>
      </c>
      <c r="AD46">
        <f t="shared" si="1"/>
        <v>1059.3980360355768</v>
      </c>
      <c r="AE46">
        <f>'IDT-1'!C46</f>
        <v>0</v>
      </c>
      <c r="AF46" s="24"/>
      <c r="AG46">
        <f t="shared" si="2"/>
        <v>1059.3980360355768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-62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5.7391800000000002</v>
      </c>
      <c r="E47">
        <f>GT_NG!Q47</f>
        <v>7.9451237697584247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643.22411568250482</v>
      </c>
      <c r="P47" s="36">
        <v>32.869999999999997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300.8</v>
      </c>
      <c r="U47" s="37">
        <f>SUMPRODUCT(LTA!J47:AN47,LTA!J$102:AN$102,LTA!J$104:AN$104)</f>
        <v>80.569999999999993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-252</v>
      </c>
      <c r="AA47" s="75">
        <f>STOA!I47</f>
        <v>212.18</v>
      </c>
      <c r="AB47" s="75">
        <f>-STOA!O47</f>
        <v>-50</v>
      </c>
      <c r="AC47">
        <f t="shared" si="0"/>
        <v>15.087562661095653</v>
      </c>
      <c r="AD47">
        <f t="shared" si="1"/>
        <v>1092.7269997698891</v>
      </c>
      <c r="AE47">
        <f>'IDT-1'!C47</f>
        <v>0</v>
      </c>
      <c r="AF47" s="24"/>
      <c r="AG47">
        <f t="shared" si="2"/>
        <v>1092.7269997698891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5.7391800000000002</v>
      </c>
      <c r="E48">
        <f>GT_NG!Q48</f>
        <v>7.9451237697584247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643.22411568250482</v>
      </c>
      <c r="P48" s="36">
        <v>32.869999999999997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302</v>
      </c>
      <c r="U48" s="37">
        <f>SUMPRODUCT(LTA!J48:AN48,LTA!J$102:AN$102,LTA!J$104:AN$104)</f>
        <v>80.569999999999993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-233</v>
      </c>
      <c r="AA48" s="75">
        <f>STOA!I48</f>
        <v>212.18</v>
      </c>
      <c r="AB48" s="75">
        <f>-STOA!O48</f>
        <v>-50</v>
      </c>
      <c r="AC48">
        <f t="shared" si="0"/>
        <v>14.929438238173944</v>
      </c>
      <c r="AD48">
        <f t="shared" si="1"/>
        <v>1113.0851241928108</v>
      </c>
      <c r="AE48">
        <f>'IDT-1'!C48</f>
        <v>0</v>
      </c>
      <c r="AF48" s="24"/>
      <c r="AG48">
        <f t="shared" si="2"/>
        <v>1113.0851241928108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5.7391800000000002</v>
      </c>
      <c r="E49">
        <f>GT_NG!Q49</f>
        <v>7.9434368275438043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638.16230254299592</v>
      </c>
      <c r="P49" s="36">
        <v>32.869999999999997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304.27</v>
      </c>
      <c r="U49" s="37">
        <f>SUMPRODUCT(LTA!J49:AN49,LTA!J$102:AN$102,LTA!J$104:AN$104)</f>
        <v>80.569999999999993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-228</v>
      </c>
      <c r="AA49" s="75">
        <f>STOA!I49</f>
        <v>212.18</v>
      </c>
      <c r="AB49" s="75">
        <f>-STOA!O49</f>
        <v>-50</v>
      </c>
      <c r="AC49">
        <f t="shared" si="0"/>
        <v>14.860464799843797</v>
      </c>
      <c r="AD49">
        <f t="shared" si="1"/>
        <v>1115.3605975494172</v>
      </c>
      <c r="AE49">
        <f>'IDT-1'!C49</f>
        <v>0</v>
      </c>
      <c r="AF49" s="24"/>
      <c r="AG49">
        <f t="shared" si="2"/>
        <v>1115.3605975494172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5.7391800000000002</v>
      </c>
      <c r="E50">
        <f>GT_NG!Q50</f>
        <v>7.9434368275438043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641.88454157074966</v>
      </c>
      <c r="P50" s="36">
        <v>32.869999999999997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304.86</v>
      </c>
      <c r="U50" s="37">
        <f>SUMPRODUCT(LTA!J50:AN50,LTA!J$102:AN$102,LTA!J$104:AN$104)</f>
        <v>80.569999999999993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-213</v>
      </c>
      <c r="AA50" s="75">
        <f>STOA!I50</f>
        <v>212.18</v>
      </c>
      <c r="AB50" s="75">
        <f>-STOA!O50</f>
        <v>-50</v>
      </c>
      <c r="AC50">
        <f t="shared" si="0"/>
        <v>14.765240590455102</v>
      </c>
      <c r="AD50">
        <f t="shared" si="1"/>
        <v>1134.76806078656</v>
      </c>
      <c r="AE50">
        <f>'IDT-1'!C50</f>
        <v>0</v>
      </c>
      <c r="AF50" s="24"/>
      <c r="AG50">
        <f t="shared" si="2"/>
        <v>1134.76806078656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5.7391800000000002</v>
      </c>
      <c r="E51">
        <f>GT_NG!Q51</f>
        <v>7.9434368275438043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643.33229703649795</v>
      </c>
      <c r="P51" s="36">
        <v>32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304.87</v>
      </c>
      <c r="U51" s="37">
        <f>SUMPRODUCT(LTA!J51:AN51,LTA!J$102:AN$102,LTA!J$104:AN$104)</f>
        <v>80.569999999999993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-208</v>
      </c>
      <c r="AA51" s="75">
        <f>STOA!I51</f>
        <v>212.18</v>
      </c>
      <c r="AB51" s="75">
        <f>-STOA!O51</f>
        <v>-50</v>
      </c>
      <c r="AC51">
        <f t="shared" si="0"/>
        <v>14.726022200942708</v>
      </c>
      <c r="AD51">
        <f t="shared" si="1"/>
        <v>1140.3950346418205</v>
      </c>
      <c r="AE51">
        <f>'IDT-1'!C51</f>
        <v>0</v>
      </c>
      <c r="AF51" s="24"/>
      <c r="AG51">
        <f t="shared" si="2"/>
        <v>1140.3950346418205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5.7391800000000002</v>
      </c>
      <c r="E52">
        <f>GT_NG!Q52</f>
        <v>7.9434368275438043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643.33221079647205</v>
      </c>
      <c r="P52" s="36">
        <v>32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298.31</v>
      </c>
      <c r="U52" s="37">
        <f>SUMPRODUCT(LTA!J52:AN52,LTA!J$102:AN$102,LTA!J$104:AN$104)</f>
        <v>80.569999999999993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-203</v>
      </c>
      <c r="AA52" s="75">
        <f>STOA!I52</f>
        <v>212.18</v>
      </c>
      <c r="AB52" s="75">
        <f>-STOA!O52</f>
        <v>-50</v>
      </c>
      <c r="AC52">
        <f t="shared" si="0"/>
        <v>14.623902804419506</v>
      </c>
      <c r="AD52">
        <f t="shared" si="1"/>
        <v>1138.9370677983179</v>
      </c>
      <c r="AE52">
        <f>'IDT-1'!C52</f>
        <v>0</v>
      </c>
      <c r="AF52" s="24"/>
      <c r="AG52">
        <f t="shared" si="2"/>
        <v>1138.9370677983179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5.7391800000000002</v>
      </c>
      <c r="E53">
        <f>GT_NG!Q53</f>
        <v>7.9434368275438043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675.31855256051404</v>
      </c>
      <c r="P53" s="36">
        <v>51.232933127218587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298.35000000000002</v>
      </c>
      <c r="U53" s="37">
        <f>SUMPRODUCT(LTA!J53:AN53,LTA!J$102:AN$102,LTA!J$104:AN$104)</f>
        <v>80.569999999999993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-193</v>
      </c>
      <c r="AA53" s="75">
        <f>STOA!I53</f>
        <v>212.18</v>
      </c>
      <c r="AB53" s="75">
        <f>-STOA!O53</f>
        <v>-50</v>
      </c>
      <c r="AC53">
        <f t="shared" si="0"/>
        <v>14.986203148240644</v>
      </c>
      <c r="AD53">
        <f t="shared" si="1"/>
        <v>1199.8340423457571</v>
      </c>
      <c r="AE53">
        <f>'IDT-1'!C53</f>
        <v>0</v>
      </c>
      <c r="AF53" s="24"/>
      <c r="AG53">
        <f t="shared" si="2"/>
        <v>1199.8340423457571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5.7391800000000002</v>
      </c>
      <c r="E54">
        <f>GT_NG!Q54</f>
        <v>7.9434368275438043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675.19984631449552</v>
      </c>
      <c r="P54" s="36">
        <v>51.232933127218587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298.98</v>
      </c>
      <c r="U54" s="37">
        <f>SUMPRODUCT(LTA!J54:AN54,LTA!J$102:AN$102,LTA!J$104:AN$104)</f>
        <v>80.569999999999993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-183</v>
      </c>
      <c r="AA54" s="75">
        <f>STOA!I54</f>
        <v>212.18</v>
      </c>
      <c r="AB54" s="75">
        <f>-STOA!O54</f>
        <v>-50</v>
      </c>
      <c r="AC54">
        <f t="shared" si="0"/>
        <v>14.901921258053729</v>
      </c>
      <c r="AD54">
        <f t="shared" si="1"/>
        <v>1210.4296179899256</v>
      </c>
      <c r="AE54">
        <f>'IDT-1'!C54</f>
        <v>0</v>
      </c>
      <c r="AF54" s="24"/>
      <c r="AG54">
        <f t="shared" si="2"/>
        <v>1210.4296179899256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5.7391800000000002</v>
      </c>
      <c r="E55">
        <f>GT_NG!Q55</f>
        <v>7.9434368275438043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665.9999743992031</v>
      </c>
      <c r="P55" s="36">
        <v>51.232933127218587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299.11</v>
      </c>
      <c r="U55" s="37">
        <f>SUMPRODUCT(LTA!J55:AN55,LTA!J$102:AN$102,LTA!J$104:AN$104)</f>
        <v>80.569999999999993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-192</v>
      </c>
      <c r="AA55" s="75">
        <f>STOA!I55</f>
        <v>212.18</v>
      </c>
      <c r="AB55" s="75">
        <f>-STOA!O55</f>
        <v>-50</v>
      </c>
      <c r="AC55">
        <f t="shared" si="0"/>
        <v>14.981912680598672</v>
      </c>
      <c r="AD55">
        <f t="shared" si="1"/>
        <v>1183.2797546520883</v>
      </c>
      <c r="AE55">
        <f>'IDT-1'!C55</f>
        <v>0</v>
      </c>
      <c r="AF55" s="24"/>
      <c r="AG55">
        <f t="shared" si="2"/>
        <v>1183.2797546520883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5.7391800000000002</v>
      </c>
      <c r="E56">
        <f>GT_NG!Q56</f>
        <v>7.9434368275438043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665.50087599608787</v>
      </c>
      <c r="P56" s="36">
        <v>51.232933127218587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300.59000000000003</v>
      </c>
      <c r="U56" s="37">
        <f>SUMPRODUCT(LTA!J56:AN56,LTA!J$102:AN$102,LTA!J$104:AN$104)</f>
        <v>80.569999999999993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-183</v>
      </c>
      <c r="AA56" s="75">
        <f>STOA!I56</f>
        <v>212.18</v>
      </c>
      <c r="AB56" s="75">
        <f>-STOA!O56</f>
        <v>-50</v>
      </c>
      <c r="AC56">
        <f t="shared" si="0"/>
        <v>15.034935252262233</v>
      </c>
      <c r="AD56">
        <f t="shared" si="1"/>
        <v>1179.2076336773098</v>
      </c>
      <c r="AE56">
        <f>'IDT-1'!C56</f>
        <v>0</v>
      </c>
      <c r="AF56" s="24"/>
      <c r="AG56">
        <f t="shared" si="2"/>
        <v>1179.2076336773098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-23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5.7391800000000002</v>
      </c>
      <c r="E57">
        <f>GT_NG!Q57</f>
        <v>7.9434368275438043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661.3959748186868</v>
      </c>
      <c r="P57" s="36">
        <v>51.232933127218587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301.89999999999998</v>
      </c>
      <c r="U57" s="37">
        <f>SUMPRODUCT(LTA!J57:AN57,LTA!J$102:AN$102,LTA!J$104:AN$104)</f>
        <v>73.930000000000007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-168</v>
      </c>
      <c r="AA57" s="75">
        <f>STOA!I57</f>
        <v>212.18</v>
      </c>
      <c r="AB57" s="75">
        <f>-STOA!O57</f>
        <v>-50</v>
      </c>
      <c r="AC57">
        <f t="shared" si="0"/>
        <v>14.614539276057684</v>
      </c>
      <c r="AD57">
        <f t="shared" si="1"/>
        <v>1208.1931284761131</v>
      </c>
      <c r="AE57">
        <f>'IDT-1'!C57</f>
        <v>0</v>
      </c>
      <c r="AF57" s="24"/>
      <c r="AG57">
        <f t="shared" si="2"/>
        <v>1208.1931284761131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5.7391800000000002</v>
      </c>
      <c r="E58">
        <f>GT_NG!Q58</f>
        <v>7.9434368275438043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661.40506834666735</v>
      </c>
      <c r="P58" s="36">
        <v>51.232933127218587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293.03999999999996</v>
      </c>
      <c r="U58" s="37">
        <f>SUMPRODUCT(LTA!J58:AN58,LTA!J$102:AN$102,LTA!J$104:AN$104)</f>
        <v>73.97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-158</v>
      </c>
      <c r="AA58" s="75">
        <f>STOA!I58</f>
        <v>212.18</v>
      </c>
      <c r="AB58" s="75">
        <f>-STOA!O58</f>
        <v>-50</v>
      </c>
      <c r="AC58">
        <f t="shared" si="0"/>
        <v>14.448222023881959</v>
      </c>
      <c r="AD58">
        <f t="shared" si="1"/>
        <v>1209.5485392562694</v>
      </c>
      <c r="AE58">
        <f>'IDT-1'!C58</f>
        <v>0</v>
      </c>
      <c r="AF58" s="24"/>
      <c r="AG58">
        <f t="shared" si="2"/>
        <v>1209.5485392562694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5.7391800000000002</v>
      </c>
      <c r="E59">
        <f>GT_NG!Q59</f>
        <v>7.9434368275438043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663.90618596207321</v>
      </c>
      <c r="P59" s="36">
        <v>68.323562972620593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291.02</v>
      </c>
      <c r="U59" s="37">
        <f>SUMPRODUCT(LTA!J59:AN59,LTA!J$102:AN$102,LTA!J$104:AN$104)</f>
        <v>102.42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-203</v>
      </c>
      <c r="AA59" s="75">
        <f>STOA!I59</f>
        <v>270.61</v>
      </c>
      <c r="AB59" s="75">
        <f>-STOA!O59</f>
        <v>-50</v>
      </c>
      <c r="AC59">
        <f t="shared" si="0"/>
        <v>16.015500710657328</v>
      </c>
      <c r="AD59">
        <f t="shared" si="1"/>
        <v>1239.4330080303021</v>
      </c>
      <c r="AE59">
        <f>'IDT-1'!C59</f>
        <v>0</v>
      </c>
      <c r="AF59" s="24"/>
      <c r="AG59">
        <f t="shared" si="2"/>
        <v>1239.4330080303021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-28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5.7391800000000002</v>
      </c>
      <c r="E60">
        <f>GT_NG!Q60</f>
        <v>7.9434368275438043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664.27580110573217</v>
      </c>
      <c r="P60" s="36">
        <v>68.323562972620593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287.13</v>
      </c>
      <c r="U60" s="37">
        <f>SUMPRODUCT(LTA!J60:AN60,LTA!J$102:AN$102,LTA!J$104:AN$104)</f>
        <v>128.35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-188</v>
      </c>
      <c r="AA60" s="75">
        <f>STOA!I60</f>
        <v>270.61</v>
      </c>
      <c r="AB60" s="75">
        <f>-STOA!O60</f>
        <v>-50</v>
      </c>
      <c r="AC60">
        <f t="shared" si="0"/>
        <v>16.30148659914348</v>
      </c>
      <c r="AD60">
        <f t="shared" si="1"/>
        <v>1251.5566372854746</v>
      </c>
      <c r="AE60">
        <f>'IDT-1'!C60</f>
        <v>0</v>
      </c>
      <c r="AF60" s="24"/>
      <c r="AG60">
        <f t="shared" si="2"/>
        <v>1251.5566372854746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-53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5.7391800000000002</v>
      </c>
      <c r="E61">
        <f>GT_NG!Q61</f>
        <v>7.9434368275438043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748.9542882708671</v>
      </c>
      <c r="P61" s="36">
        <v>68.323562972620593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280.89</v>
      </c>
      <c r="U61" s="37">
        <f>SUMPRODUCT(LTA!J61:AN61,LTA!J$102:AN$102,LTA!J$104:AN$104)</f>
        <v>128.4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-280</v>
      </c>
      <c r="AA61" s="75">
        <f>STOA!I61</f>
        <v>270.61</v>
      </c>
      <c r="AB61" s="75">
        <f>-STOA!O61</f>
        <v>-50</v>
      </c>
      <c r="AC61">
        <f t="shared" si="0"/>
        <v>17.338432259562282</v>
      </c>
      <c r="AD61">
        <f t="shared" si="1"/>
        <v>1290.0081787901906</v>
      </c>
      <c r="AE61">
        <f>'IDT-1'!C61</f>
        <v>0</v>
      </c>
      <c r="AF61" s="24"/>
      <c r="AG61">
        <f t="shared" si="2"/>
        <v>1290.0081787901906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5.7391800000000002</v>
      </c>
      <c r="E62">
        <f>GT_NG!Q62</f>
        <v>7.9434368275438043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802.42175168776237</v>
      </c>
      <c r="P62" s="36">
        <v>68.323562972620593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272.51</v>
      </c>
      <c r="U62" s="37">
        <f>SUMPRODUCT(LTA!J62:AN62,LTA!J$102:AN$102,LTA!J$104:AN$104)</f>
        <v>128.47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-255</v>
      </c>
      <c r="AA62" s="75">
        <f>STOA!I62</f>
        <v>270.61</v>
      </c>
      <c r="AB62" s="75">
        <f>-STOA!O62</f>
        <v>-50</v>
      </c>
      <c r="AC62">
        <f t="shared" si="0"/>
        <v>17.993283635774624</v>
      </c>
      <c r="AD62">
        <f t="shared" si="1"/>
        <v>1305.5107908308735</v>
      </c>
      <c r="AE62">
        <f>'IDT-1'!C62</f>
        <v>0</v>
      </c>
      <c r="AF62" s="24"/>
      <c r="AG62">
        <f t="shared" si="2"/>
        <v>1305.5107908308735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-54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5.7391800000000002</v>
      </c>
      <c r="E63">
        <f>GT_NG!Q63</f>
        <v>7.9434368275438043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742.50411222852904</v>
      </c>
      <c r="P63" s="36">
        <v>68.323562972620593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264.96999999999997</v>
      </c>
      <c r="U63" s="37">
        <f>SUMPRODUCT(LTA!J63:AN63,LTA!J$102:AN$102,LTA!J$104:AN$104)</f>
        <v>128.74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-200</v>
      </c>
      <c r="AA63" s="75">
        <f>STOA!I63</f>
        <v>231.94</v>
      </c>
      <c r="AB63" s="75">
        <f>-STOA!O63</f>
        <v>-50</v>
      </c>
      <c r="AC63">
        <f t="shared" si="0"/>
        <v>16.094020508614083</v>
      </c>
      <c r="AD63">
        <f t="shared" si="1"/>
        <v>1310.552414498801</v>
      </c>
      <c r="AE63">
        <f>'IDT-1'!C63</f>
        <v>0</v>
      </c>
      <c r="AF63" s="24"/>
      <c r="AG63">
        <f t="shared" si="2"/>
        <v>1310.552414498801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5.7391800000000002</v>
      </c>
      <c r="E64">
        <f>GT_NG!Q64</f>
        <v>7.9434368275438043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742.40211763065327</v>
      </c>
      <c r="P64" s="36">
        <v>68.323562972620593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257.11</v>
      </c>
      <c r="U64" s="37">
        <f>SUMPRODUCT(LTA!J64:AN64,LTA!J$102:AN$102,LTA!J$104:AN$104)</f>
        <v>131.26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-195</v>
      </c>
      <c r="AA64" s="75">
        <f>STOA!I64</f>
        <v>231.94</v>
      </c>
      <c r="AB64" s="75">
        <f>-STOA!O64</f>
        <v>-50</v>
      </c>
      <c r="AC64">
        <f t="shared" si="0"/>
        <v>16.001740318541799</v>
      </c>
      <c r="AD64">
        <f t="shared" si="1"/>
        <v>1310.2027000909975</v>
      </c>
      <c r="AE64">
        <f>'IDT-1'!C64</f>
        <v>0</v>
      </c>
      <c r="AF64" s="24"/>
      <c r="AG64">
        <f t="shared" si="2"/>
        <v>1310.2027000909975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5.7391800000000002</v>
      </c>
      <c r="E65">
        <f>GT_NG!Q65</f>
        <v>7.9434368275438043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742.70251351272395</v>
      </c>
      <c r="P65" s="36">
        <v>68.323562972620593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246.49</v>
      </c>
      <c r="U65" s="37">
        <f>SUMPRODUCT(LTA!J65:AN65,LTA!J$102:AN$102,LTA!J$104:AN$104)</f>
        <v>132.1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-185</v>
      </c>
      <c r="AA65" s="75">
        <f>STOA!I65</f>
        <v>231.94</v>
      </c>
      <c r="AB65" s="75">
        <f>-STOA!O65</f>
        <v>-50</v>
      </c>
      <c r="AC65">
        <f t="shared" si="0"/>
        <v>15.829538527082066</v>
      </c>
      <c r="AD65">
        <f t="shared" si="1"/>
        <v>1310.8952977645276</v>
      </c>
      <c r="AE65">
        <f>'IDT-1'!C65</f>
        <v>0</v>
      </c>
      <c r="AF65" s="24"/>
      <c r="AG65">
        <f t="shared" si="2"/>
        <v>1310.8952977645276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5.7391800000000002</v>
      </c>
      <c r="E66">
        <f>GT_NG!Q66</f>
        <v>7.9434368275438043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742.70251351272395</v>
      </c>
      <c r="P66" s="36">
        <v>68.323562972620593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231.77</v>
      </c>
      <c r="U66" s="37">
        <f>SUMPRODUCT(LTA!J66:AN66,LTA!J$102:AN$102,LTA!J$104:AN$104)</f>
        <v>132.6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-175</v>
      </c>
      <c r="AA66" s="75">
        <f>STOA!I66</f>
        <v>231.94</v>
      </c>
      <c r="AB66" s="75">
        <f>-STOA!O66</f>
        <v>-50</v>
      </c>
      <c r="AC66">
        <f t="shared" si="0"/>
        <v>15.615621251860114</v>
      </c>
      <c r="AD66">
        <f t="shared" si="1"/>
        <v>1306.8892150397496</v>
      </c>
      <c r="AE66">
        <f>'IDT-1'!C66</f>
        <v>0</v>
      </c>
      <c r="AF66" s="24"/>
      <c r="AG66">
        <f t="shared" si="2"/>
        <v>1306.8892150397496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5.7391800000000002</v>
      </c>
      <c r="E67">
        <f>GT_NG!Q67</f>
        <v>7.9434368275438043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663.35872633287181</v>
      </c>
      <c r="P67" s="36">
        <v>68.33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216.69</v>
      </c>
      <c r="U67" s="37">
        <f>SUMPRODUCT(LTA!J67:AN67,LTA!J$102:AN$102,LTA!J$104:AN$104)</f>
        <v>133.60000000000002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-113</v>
      </c>
      <c r="AA67" s="75">
        <f>STOA!I67</f>
        <v>231.94</v>
      </c>
      <c r="AB67" s="75">
        <f>-STOA!O67</f>
        <v>0</v>
      </c>
      <c r="AC67">
        <f t="shared" si="0"/>
        <v>13.9501264559098</v>
      </c>
      <c r="AD67">
        <f t="shared" si="1"/>
        <v>1310.1373596832273</v>
      </c>
      <c r="AE67">
        <f>'IDT-1'!C67</f>
        <v>0</v>
      </c>
      <c r="AF67" s="24"/>
      <c r="AG67">
        <f t="shared" si="2"/>
        <v>1310.1373596832273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-17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5.7391800000000002</v>
      </c>
      <c r="E68">
        <f>GT_NG!Q68</f>
        <v>7.9434368275438043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721.80584200234887</v>
      </c>
      <c r="P68" s="36">
        <v>68.239999999999995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201.34</v>
      </c>
      <c r="U68" s="37">
        <f>SUMPRODUCT(LTA!J68:AN68,LTA!J$102:AN$102,LTA!J$104:AN$104)</f>
        <v>133.93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-191.22</v>
      </c>
      <c r="AA68" s="75">
        <f>STOA!I68</f>
        <v>231.94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14.875012040709993</v>
      </c>
      <c r="AD68">
        <f t="shared" ref="AD68:AD98" si="4">SUM(B68:AB68,AI68:AR68)-AC68</f>
        <v>1291.3295897679041</v>
      </c>
      <c r="AE68">
        <f>'IDT-1'!C68</f>
        <v>0</v>
      </c>
      <c r="AF68" s="24"/>
      <c r="AG68">
        <f t="shared" ref="AG68:AG98" si="5">SUM(AD68:AF68)</f>
        <v>1291.3295897679041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5.7391800000000002</v>
      </c>
      <c r="E69">
        <f>GT_NG!Q69</f>
        <v>7.9434368275438043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755.48293700337513</v>
      </c>
      <c r="P69" s="36">
        <v>68.329999999999984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185.79</v>
      </c>
      <c r="U69" s="37">
        <f>SUMPRODUCT(LTA!J69:AN69,LTA!J$102:AN$102,LTA!J$104:AN$104)</f>
        <v>134.26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-192</v>
      </c>
      <c r="AA69" s="75">
        <f>STOA!I69</f>
        <v>231.94</v>
      </c>
      <c r="AB69" s="75">
        <f>-STOA!O69</f>
        <v>0</v>
      </c>
      <c r="AC69">
        <f t="shared" si="3"/>
        <v>15.196079584063657</v>
      </c>
      <c r="AD69">
        <f t="shared" si="4"/>
        <v>1291.7756172255768</v>
      </c>
      <c r="AE69">
        <f>'IDT-1'!C69</f>
        <v>0</v>
      </c>
      <c r="AF69" s="24"/>
      <c r="AG69">
        <f t="shared" si="5"/>
        <v>1291.7756172255768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-17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5.7391800000000002</v>
      </c>
      <c r="E70">
        <f>GT_NG!Q70</f>
        <v>7.9434368275438043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760.05036865544253</v>
      </c>
      <c r="P70" s="36">
        <v>68.329999999999984</v>
      </c>
      <c r="Q70" s="36">
        <v>0</v>
      </c>
      <c r="R70" s="38">
        <v>23.297333791051607</v>
      </c>
      <c r="S70" s="38">
        <v>0</v>
      </c>
      <c r="T70" s="37">
        <f>SUMPRODUCT(LTA!J70:AN70,LTA!J$101:AN$101,LTA!J$104:AN$104)</f>
        <v>181.61</v>
      </c>
      <c r="U70" s="37">
        <f>SUMPRODUCT(LTA!J70:AN70,LTA!J$102:AN$102,LTA!J$104:AN$104)</f>
        <v>137.93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-210</v>
      </c>
      <c r="AA70" s="75">
        <f>STOA!I70</f>
        <v>231.94</v>
      </c>
      <c r="AB70" s="75">
        <f>-STOA!O70</f>
        <v>0</v>
      </c>
      <c r="AC70">
        <f t="shared" si="3"/>
        <v>15.214239647485302</v>
      </c>
      <c r="AD70">
        <f t="shared" si="4"/>
        <v>1291.8122226052742</v>
      </c>
      <c r="AE70">
        <f>'IDT-1'!C70</f>
        <v>0</v>
      </c>
      <c r="AF70" s="24"/>
      <c r="AG70">
        <f t="shared" si="5"/>
        <v>1291.8122226052742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5.7391800000000002</v>
      </c>
      <c r="E71">
        <f>GT_NG!Q71</f>
        <v>7.9434368275438043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813.62708249969739</v>
      </c>
      <c r="P71" s="36">
        <v>68.329999999999984</v>
      </c>
      <c r="Q71" s="36">
        <v>0</v>
      </c>
      <c r="R71" s="38">
        <v>21.41</v>
      </c>
      <c r="S71" s="38">
        <v>0</v>
      </c>
      <c r="T71" s="37">
        <f>SUMPRODUCT(LTA!J71:AN71,LTA!J$101:AN$101,LTA!J$104:AN$104)</f>
        <v>169.04</v>
      </c>
      <c r="U71" s="37">
        <f>SUMPRODUCT(LTA!J71:AN71,LTA!J$102:AN$102,LTA!J$104:AN$104)</f>
        <v>137.93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-145</v>
      </c>
      <c r="AA71" s="75">
        <f>STOA!I71</f>
        <v>173.51</v>
      </c>
      <c r="AB71" s="75">
        <f>-STOA!O71</f>
        <v>0</v>
      </c>
      <c r="AC71">
        <f t="shared" si="3"/>
        <v>14.920012406642755</v>
      </c>
      <c r="AD71">
        <f t="shared" si="4"/>
        <v>1286.7958298993199</v>
      </c>
      <c r="AE71">
        <f>'IDT-1'!C71</f>
        <v>0</v>
      </c>
      <c r="AF71" s="24"/>
      <c r="AG71">
        <f t="shared" si="5"/>
        <v>1286.7958298993199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-51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5.7391800000000002</v>
      </c>
      <c r="E72">
        <f>GT_NG!Q72</f>
        <v>7.9434368275438043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8.3499999999999979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826.67508956092854</v>
      </c>
      <c r="P72" s="36">
        <v>68.329999999999984</v>
      </c>
      <c r="Q72" s="36">
        <v>0</v>
      </c>
      <c r="R72" s="38">
        <v>16.96</v>
      </c>
      <c r="S72" s="38">
        <v>0</v>
      </c>
      <c r="T72" s="37">
        <f>SUMPRODUCT(LTA!J72:AN72,LTA!J$101:AN$101,LTA!J$104:AN$104)</f>
        <v>155.75</v>
      </c>
      <c r="U72" s="37">
        <f>SUMPRODUCT(LTA!J72:AN72,LTA!J$102:AN$102,LTA!J$104:AN$104)</f>
        <v>137.93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-135</v>
      </c>
      <c r="AA72" s="75">
        <f>STOA!I72</f>
        <v>173.51</v>
      </c>
      <c r="AB72" s="75">
        <f>-STOA!O72</f>
        <v>0</v>
      </c>
      <c r="AC72">
        <f t="shared" si="3"/>
        <v>14.996593506392568</v>
      </c>
      <c r="AD72">
        <f t="shared" si="4"/>
        <v>1285.3772558608014</v>
      </c>
      <c r="AE72">
        <f>'IDT-1'!C72</f>
        <v>0</v>
      </c>
      <c r="AF72" s="24"/>
      <c r="AG72">
        <f t="shared" si="5"/>
        <v>1285.3772558608014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-66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5.7391800000000002</v>
      </c>
      <c r="E73">
        <f>GT_NG!Q73</f>
        <v>7.9434368275438043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8.3499999999999979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826.5942959614556</v>
      </c>
      <c r="P73" s="36">
        <v>68.329999999999984</v>
      </c>
      <c r="Q73" s="36">
        <v>0</v>
      </c>
      <c r="R73" s="38">
        <v>9.77</v>
      </c>
      <c r="S73" s="38">
        <v>0</v>
      </c>
      <c r="T73" s="37">
        <f>SUMPRODUCT(LTA!J73:AN73,LTA!J$101:AN$101,LTA!J$104:AN$104)</f>
        <v>139.88999999999999</v>
      </c>
      <c r="U73" s="37">
        <f>SUMPRODUCT(LTA!J73:AN73,LTA!J$102:AN$102,LTA!J$104:AN$104)</f>
        <v>137.93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-125</v>
      </c>
      <c r="AA73" s="75">
        <f>STOA!I73</f>
        <v>173.51</v>
      </c>
      <c r="AB73" s="75">
        <f>-STOA!O73</f>
        <v>0</v>
      </c>
      <c r="AC73">
        <f t="shared" si="3"/>
        <v>14.668748737406467</v>
      </c>
      <c r="AD73">
        <f t="shared" si="4"/>
        <v>1276.5743070303142</v>
      </c>
      <c r="AE73">
        <f>'IDT-1'!C73</f>
        <v>0</v>
      </c>
      <c r="AF73" s="24"/>
      <c r="AG73">
        <f t="shared" si="5"/>
        <v>1276.5743070303142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-62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5.7391800000000002</v>
      </c>
      <c r="E74">
        <f>GT_NG!Q74</f>
        <v>7.9434368275438043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817.38048089619474</v>
      </c>
      <c r="P74" s="36">
        <v>68.329999999999984</v>
      </c>
      <c r="Q74" s="36">
        <v>0</v>
      </c>
      <c r="R74" s="38">
        <v>4.0373421052631588</v>
      </c>
      <c r="S74" s="38">
        <v>0</v>
      </c>
      <c r="T74" s="37">
        <f>SUMPRODUCT(LTA!J74:AN74,LTA!J$101:AN$101,LTA!J$104:AN$104)</f>
        <v>125.51</v>
      </c>
      <c r="U74" s="37">
        <f>SUMPRODUCT(LTA!J74:AN74,LTA!J$102:AN$102,LTA!J$104:AN$104)</f>
        <v>137.93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-125</v>
      </c>
      <c r="AA74" s="75">
        <f>STOA!I74</f>
        <v>173.51</v>
      </c>
      <c r="AB74" s="75">
        <f>-STOA!O74</f>
        <v>0</v>
      </c>
      <c r="AC74">
        <f t="shared" si="3"/>
        <v>14.088608204737021</v>
      </c>
      <c r="AD74">
        <f t="shared" si="4"/>
        <v>1267.4779746029863</v>
      </c>
      <c r="AE74">
        <f>'IDT-1'!C74</f>
        <v>0</v>
      </c>
      <c r="AF74" s="24"/>
      <c r="AG74">
        <f t="shared" si="5"/>
        <v>1267.4779746029863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-34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5.7391800000000002</v>
      </c>
      <c r="E75">
        <f>GT_NG!Q75</f>
        <v>8.0172148785736237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817.1474619633866</v>
      </c>
      <c r="P75" s="36">
        <v>68.329999999999984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113.5</v>
      </c>
      <c r="U75" s="37">
        <f>SUMPRODUCT(LTA!J75:AN75,LTA!J$102:AN$102,LTA!J$104:AN$104)</f>
        <v>137.93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-120</v>
      </c>
      <c r="AA75" s="75">
        <f>STOA!I75</f>
        <v>209.98000000000002</v>
      </c>
      <c r="AB75" s="75">
        <f>-STOA!O75</f>
        <v>-36</v>
      </c>
      <c r="AC75">
        <f t="shared" si="3"/>
        <v>14.657563885427649</v>
      </c>
      <c r="AD75">
        <f t="shared" si="4"/>
        <v>1243.172435935254</v>
      </c>
      <c r="AE75">
        <f>'IDT-1'!C75</f>
        <v>0</v>
      </c>
      <c r="AF75" s="24"/>
      <c r="AG75">
        <f t="shared" si="5"/>
        <v>1243.172435935254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-47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5.7391800000000002</v>
      </c>
      <c r="E76">
        <f>GT_NG!Q76</f>
        <v>8.0172148785736237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819.2906274597857</v>
      </c>
      <c r="P76" s="36">
        <v>68.329999999999984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100.33</v>
      </c>
      <c r="U76" s="37">
        <f>SUMPRODUCT(LTA!J76:AN76,LTA!J$102:AN$102,LTA!J$104:AN$104)</f>
        <v>137.93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-125</v>
      </c>
      <c r="AA76" s="75">
        <f>STOA!I76</f>
        <v>209.98000000000002</v>
      </c>
      <c r="AB76" s="75">
        <f>-STOA!O76</f>
        <v>-36</v>
      </c>
      <c r="AC76">
        <f t="shared" si="3"/>
        <v>14.560527741795962</v>
      </c>
      <c r="AD76">
        <f t="shared" si="4"/>
        <v>1232.2426375752848</v>
      </c>
      <c r="AE76">
        <f>'IDT-1'!C76</f>
        <v>0</v>
      </c>
      <c r="AF76" s="24"/>
      <c r="AG76">
        <f t="shared" si="5"/>
        <v>1232.2426375752848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-42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5.7391800000000002</v>
      </c>
      <c r="E77">
        <f>GT_NG!Q77</f>
        <v>8.0172148785736237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824.96195191897425</v>
      </c>
      <c r="P77" s="36">
        <v>68.329999999999984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91.94</v>
      </c>
      <c r="U77" s="37">
        <f>SUMPRODUCT(LTA!J77:AN77,LTA!J$102:AN$102,LTA!J$104:AN$104)</f>
        <v>137.96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-120</v>
      </c>
      <c r="AA77" s="75">
        <f>STOA!I77</f>
        <v>209.98000000000002</v>
      </c>
      <c r="AB77" s="75">
        <f>-STOA!O77</f>
        <v>-36</v>
      </c>
      <c r="AC77">
        <f t="shared" si="3"/>
        <v>14.554623652081212</v>
      </c>
      <c r="AD77">
        <f t="shared" si="4"/>
        <v>1227.5598661241881</v>
      </c>
      <c r="AE77">
        <f>'IDT-1'!C77</f>
        <v>0</v>
      </c>
      <c r="AF77" s="24"/>
      <c r="AG77">
        <f t="shared" si="5"/>
        <v>1227.5598661241881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-49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5.7391800000000002</v>
      </c>
      <c r="E78">
        <f>GT_NG!Q78</f>
        <v>8.0172148785736237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827.93150432454343</v>
      </c>
      <c r="P78" s="36">
        <v>68.329999999999984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87.05</v>
      </c>
      <c r="U78" s="37">
        <f>SUMPRODUCT(LTA!J78:AN78,LTA!J$102:AN$102,LTA!J$104:AN$104)</f>
        <v>138.86000000000001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-115</v>
      </c>
      <c r="AA78" s="75">
        <f>STOA!I78</f>
        <v>209.98000000000002</v>
      </c>
      <c r="AB78" s="75">
        <f>-STOA!O78</f>
        <v>-36</v>
      </c>
      <c r="AC78">
        <f t="shared" si="3"/>
        <v>14.572278095816806</v>
      </c>
      <c r="AD78">
        <f t="shared" si="4"/>
        <v>1223.5217640860219</v>
      </c>
      <c r="AE78">
        <f>'IDT-1'!C78</f>
        <v>0</v>
      </c>
      <c r="AF78" s="24"/>
      <c r="AG78">
        <f t="shared" si="5"/>
        <v>1223.5217640860219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-57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5.7391800000000002</v>
      </c>
      <c r="E79">
        <f>GT_NG!Q79</f>
        <v>8.0167014613778704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841.88849497627143</v>
      </c>
      <c r="P79" s="36">
        <v>68.329999999999984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84.48</v>
      </c>
      <c r="U79" s="37">
        <f>SUMPRODUCT(LTA!J79:AN79,LTA!J$102:AN$102,LTA!J$104:AN$104)</f>
        <v>139.08000000000001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-75</v>
      </c>
      <c r="AA79" s="75">
        <f>STOA!I79</f>
        <v>209.98000000000002</v>
      </c>
      <c r="AB79" s="75">
        <f>-STOA!O79</f>
        <v>-36</v>
      </c>
      <c r="AC79">
        <f t="shared" si="3"/>
        <v>15.038418323890699</v>
      </c>
      <c r="AD79">
        <f t="shared" si="4"/>
        <v>1193.66210109248</v>
      </c>
      <c r="AE79">
        <f>'IDT-1'!C79</f>
        <v>0</v>
      </c>
      <c r="AF79" s="24"/>
      <c r="AG79">
        <f t="shared" si="5"/>
        <v>1193.66210109248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-138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5.7391800000000002</v>
      </c>
      <c r="E80">
        <f>GT_NG!Q80</f>
        <v>8.0167014613778704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845.84506164800462</v>
      </c>
      <c r="P80" s="36">
        <v>68.329999999999984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81.33</v>
      </c>
      <c r="U80" s="37">
        <f>SUMPRODUCT(LTA!J80:AN80,LTA!J$102:AN$102,LTA!J$104:AN$104)</f>
        <v>139.62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209.98000000000002</v>
      </c>
      <c r="AB80" s="75">
        <f>-STOA!O80</f>
        <v>-36</v>
      </c>
      <c r="AC80">
        <f t="shared" si="3"/>
        <v>15.076902493168532</v>
      </c>
      <c r="AD80">
        <f t="shared" si="4"/>
        <v>1191.9701835949352</v>
      </c>
      <c r="AE80">
        <f>'IDT-1'!C80</f>
        <v>0</v>
      </c>
      <c r="AF80" s="24"/>
      <c r="AG80">
        <f t="shared" si="5"/>
        <v>1191.9701835949352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-146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5.7391800000000002</v>
      </c>
      <c r="E81">
        <f>GT_NG!Q81</f>
        <v>8.0167014613778704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845.5487615058446</v>
      </c>
      <c r="P81" s="36">
        <v>68.329999999999984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80.33</v>
      </c>
      <c r="U81" s="37">
        <f>SUMPRODUCT(LTA!J81:AN81,LTA!J$102:AN$102,LTA!J$104:AN$104)</f>
        <v>139.94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-65</v>
      </c>
      <c r="AA81" s="75">
        <f>STOA!I81</f>
        <v>209.98000000000002</v>
      </c>
      <c r="AB81" s="75">
        <f>-STOA!O81</f>
        <v>-36</v>
      </c>
      <c r="AC81">
        <f t="shared" si="3"/>
        <v>15.201482964750459</v>
      </c>
      <c r="AD81">
        <f t="shared" si="4"/>
        <v>1175.8693029811934</v>
      </c>
      <c r="AE81">
        <f>'IDT-1'!C81</f>
        <v>0</v>
      </c>
      <c r="AF81" s="24"/>
      <c r="AG81">
        <f t="shared" si="5"/>
        <v>1175.8693029811934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-166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5.365899999999999</v>
      </c>
      <c r="E82">
        <f>GT_NG!Q82</f>
        <v>8.0167014613778704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845.5487615058446</v>
      </c>
      <c r="P82" s="36">
        <v>68.329999999999984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80</v>
      </c>
      <c r="U82" s="37">
        <f>SUMPRODUCT(LTA!J82:AN82,LTA!J$102:AN$102,LTA!J$104:AN$104)</f>
        <v>139.59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-65</v>
      </c>
      <c r="AA82" s="75">
        <f>STOA!I82</f>
        <v>209.98000000000002</v>
      </c>
      <c r="AB82" s="75">
        <f>-STOA!O82</f>
        <v>-36</v>
      </c>
      <c r="AC82">
        <f t="shared" si="3"/>
        <v>15.209970355794848</v>
      </c>
      <c r="AD82">
        <f t="shared" si="4"/>
        <v>1172.807535590149</v>
      </c>
      <c r="AE82">
        <f>'IDT-1'!C82</f>
        <v>0</v>
      </c>
      <c r="AF82" s="24"/>
      <c r="AG82">
        <f t="shared" si="5"/>
        <v>1172.807535590149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-168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5.365899999999999</v>
      </c>
      <c r="E83">
        <f>GT_NG!Q83</f>
        <v>8.0167014613778704</v>
      </c>
      <c r="F83">
        <f>GT_Spot!Q83</f>
        <v>0</v>
      </c>
      <c r="G83">
        <f>PPCL_NG!Q83</f>
        <v>49.42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846.83866207240067</v>
      </c>
      <c r="P83" s="36">
        <v>68.329999999999984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80</v>
      </c>
      <c r="U83" s="37">
        <f>SUMPRODUCT(LTA!J83:AN83,LTA!J$102:AN$102,LTA!J$104:AN$104)</f>
        <v>139.59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-100</v>
      </c>
      <c r="AA83" s="75">
        <f>STOA!I83</f>
        <v>239.56</v>
      </c>
      <c r="AB83" s="75">
        <f>-STOA!O83</f>
        <v>-36</v>
      </c>
      <c r="AC83">
        <f t="shared" si="3"/>
        <v>16.092187529717307</v>
      </c>
      <c r="AD83">
        <f t="shared" si="4"/>
        <v>1147.6268260919483</v>
      </c>
      <c r="AE83">
        <f>'IDT-1'!C83</f>
        <v>0</v>
      </c>
      <c r="AF83" s="24"/>
      <c r="AG83">
        <f t="shared" si="5"/>
        <v>1147.6268260919483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-195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5.365899999999999</v>
      </c>
      <c r="E84">
        <f>GT_NG!Q84</f>
        <v>8.0167014613778704</v>
      </c>
      <c r="F84">
        <f>GT_Spot!Q84</f>
        <v>0</v>
      </c>
      <c r="G84">
        <f>PPCL_NG!Q84</f>
        <v>49.42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854.29250156607031</v>
      </c>
      <c r="P84" s="36">
        <v>68.329999999999984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80</v>
      </c>
      <c r="U84" s="37">
        <f>SUMPRODUCT(LTA!J84:AN84,LTA!J$102:AN$102,LTA!J$104:AN$104)</f>
        <v>139.59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-95</v>
      </c>
      <c r="AA84" s="75">
        <f>STOA!I84</f>
        <v>239.56</v>
      </c>
      <c r="AB84" s="75">
        <f>-STOA!O84</f>
        <v>-36</v>
      </c>
      <c r="AC84">
        <f t="shared" si="3"/>
        <v>16.255440720005751</v>
      </c>
      <c r="AD84">
        <f t="shared" si="4"/>
        <v>1143.9174123953296</v>
      </c>
      <c r="AE84">
        <f>'IDT-1'!C84</f>
        <v>0</v>
      </c>
      <c r="AF84" s="24"/>
      <c r="AG84">
        <f t="shared" si="5"/>
        <v>1143.9174123953296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-211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5.365899999999999</v>
      </c>
      <c r="E85">
        <f>GT_NG!Q85</f>
        <v>8.0167014613778704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854.08384218239416</v>
      </c>
      <c r="P85" s="36">
        <v>68.329999999999984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80</v>
      </c>
      <c r="U85" s="37">
        <f>SUMPRODUCT(LTA!J85:AN85,LTA!J$102:AN$102,LTA!J$104:AN$104)</f>
        <v>139.59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-85</v>
      </c>
      <c r="AA85" s="75">
        <f>STOA!I85</f>
        <v>239.56</v>
      </c>
      <c r="AB85" s="75">
        <f>-STOA!O85</f>
        <v>-36</v>
      </c>
      <c r="AC85">
        <f t="shared" si="3"/>
        <v>16.060314462035812</v>
      </c>
      <c r="AD85">
        <f t="shared" si="4"/>
        <v>1152.0722721604575</v>
      </c>
      <c r="AE85">
        <f>'IDT-1'!C85</f>
        <v>0</v>
      </c>
      <c r="AF85" s="24"/>
      <c r="AG85">
        <f t="shared" si="5"/>
        <v>1152.0722721604575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-206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5.365899999999999</v>
      </c>
      <c r="E86">
        <f>GT_NG!Q86</f>
        <v>8.0167014613778704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817.45975064901506</v>
      </c>
      <c r="P86" s="36">
        <v>68.329999999999984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80</v>
      </c>
      <c r="U86" s="37">
        <f>SUMPRODUCT(LTA!J86:AN86,LTA!J$102:AN$102,LTA!J$104:AN$104)</f>
        <v>139.59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-75</v>
      </c>
      <c r="AA86" s="75">
        <f>STOA!I86</f>
        <v>239.56</v>
      </c>
      <c r="AB86" s="75">
        <f>-STOA!O86</f>
        <v>-36</v>
      </c>
      <c r="AC86">
        <f t="shared" si="3"/>
        <v>15.453922375831826</v>
      </c>
      <c r="AD86">
        <f t="shared" si="4"/>
        <v>1148.0545727132826</v>
      </c>
      <c r="AE86">
        <f>'IDT-1'!C86</f>
        <v>0</v>
      </c>
      <c r="AF86" s="24"/>
      <c r="AG86">
        <f t="shared" si="5"/>
        <v>1148.0545727132826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-184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5.365899999999999</v>
      </c>
      <c r="E87">
        <f>GT_NG!Q87</f>
        <v>8.0167014613778704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834.6816927968016</v>
      </c>
      <c r="P87" s="36">
        <v>68.329999999999984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80</v>
      </c>
      <c r="U87" s="37">
        <f>SUMPRODUCT(LTA!J87:AN87,LTA!J$102:AN$102,LTA!J$104:AN$104)</f>
        <v>139.59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-120</v>
      </c>
      <c r="AA87" s="75">
        <f>STOA!I87</f>
        <v>297.99</v>
      </c>
      <c r="AB87" s="75">
        <f>-STOA!O87</f>
        <v>-36</v>
      </c>
      <c r="AC87">
        <f t="shared" si="3"/>
        <v>16.386003292398208</v>
      </c>
      <c r="AD87">
        <f t="shared" si="4"/>
        <v>1192.7744339445026</v>
      </c>
      <c r="AE87">
        <f>'IDT-1'!C87</f>
        <v>0</v>
      </c>
      <c r="AF87" s="24"/>
      <c r="AG87">
        <f t="shared" si="5"/>
        <v>1192.7744339445026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-169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5.365899999999999</v>
      </c>
      <c r="E88">
        <f>GT_NG!Q88</f>
        <v>8.0167014613778704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834.6816927968016</v>
      </c>
      <c r="P88" s="36">
        <v>68.329999999999984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80</v>
      </c>
      <c r="U88" s="37">
        <f>SUMPRODUCT(LTA!J88:AN88,LTA!J$102:AN$102,LTA!J$104:AN$104)</f>
        <v>139.59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-95</v>
      </c>
      <c r="AA88" s="75">
        <f>STOA!I88</f>
        <v>297.99</v>
      </c>
      <c r="AB88" s="75">
        <f>-STOA!O88</f>
        <v>-36</v>
      </c>
      <c r="AC88">
        <f t="shared" si="3"/>
        <v>16.288343889654058</v>
      </c>
      <c r="AD88">
        <f t="shared" si="4"/>
        <v>1203.8720933472468</v>
      </c>
      <c r="AE88">
        <f>'IDT-1'!C88</f>
        <v>0</v>
      </c>
      <c r="AF88" s="24"/>
      <c r="AG88">
        <f t="shared" si="5"/>
        <v>1203.8720933472468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-183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5.365899999999999</v>
      </c>
      <c r="E89">
        <f>GT_NG!Q89</f>
        <v>8.0167014613778704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833.75260339077158</v>
      </c>
      <c r="P89" s="36">
        <v>68.329999999999984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80</v>
      </c>
      <c r="U89" s="37">
        <f>SUMPRODUCT(LTA!J89:AN89,LTA!J$102:AN$102,LTA!J$104:AN$104)</f>
        <v>139.59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-70</v>
      </c>
      <c r="AA89" s="75">
        <f>STOA!I89</f>
        <v>297.99</v>
      </c>
      <c r="AB89" s="75">
        <f>-STOA!O89</f>
        <v>-36</v>
      </c>
      <c r="AC89">
        <f t="shared" si="3"/>
        <v>16.093727224914893</v>
      </c>
      <c r="AD89">
        <f t="shared" si="4"/>
        <v>1224.137620605956</v>
      </c>
      <c r="AE89">
        <f>'IDT-1'!C89</f>
        <v>0</v>
      </c>
      <c r="AF89" s="24"/>
      <c r="AG89">
        <f t="shared" si="5"/>
        <v>1224.137620605956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-187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5.365899999999999</v>
      </c>
      <c r="E90">
        <f>GT_NG!Q90</f>
        <v>8.0167014613778704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842.18437485035906</v>
      </c>
      <c r="P90" s="36">
        <v>68.329999999999984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80</v>
      </c>
      <c r="U90" s="37">
        <f>SUMPRODUCT(LTA!J90:AN90,LTA!J$102:AN$102,LTA!J$104:AN$104)</f>
        <v>137.93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-50</v>
      </c>
      <c r="AA90" s="75">
        <f>STOA!I90</f>
        <v>297.99</v>
      </c>
      <c r="AB90" s="75">
        <f>-STOA!O90</f>
        <v>-36</v>
      </c>
      <c r="AC90">
        <f t="shared" si="3"/>
        <v>16.046781283492919</v>
      </c>
      <c r="AD90">
        <f t="shared" si="4"/>
        <v>1242.9563380069656</v>
      </c>
      <c r="AE90">
        <f>'IDT-1'!C90</f>
        <v>0</v>
      </c>
      <c r="AF90" s="24"/>
      <c r="AG90">
        <f t="shared" si="5"/>
        <v>1242.9563380069656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-195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5.365899999999999</v>
      </c>
      <c r="E91">
        <f>GT_NG!Q91</f>
        <v>8.0162177816391544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841.5901203383022</v>
      </c>
      <c r="P91" s="36">
        <v>68.329999999999984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80</v>
      </c>
      <c r="U91" s="37">
        <f>SUMPRODUCT(LTA!J91:AN91,LTA!J$102:AN$102,LTA!J$104:AN$104)</f>
        <v>137.93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-50</v>
      </c>
      <c r="AA91" s="75">
        <f>STOA!I91</f>
        <v>344.1</v>
      </c>
      <c r="AB91" s="75">
        <f>-STOA!O91</f>
        <v>0</v>
      </c>
      <c r="AC91">
        <f t="shared" si="3"/>
        <v>16.172093634217063</v>
      </c>
      <c r="AD91">
        <f t="shared" si="4"/>
        <v>1319.3462874644456</v>
      </c>
      <c r="AE91">
        <f>'IDT-1'!C91</f>
        <v>-58.6</v>
      </c>
      <c r="AF91" s="24"/>
      <c r="AG91">
        <f t="shared" si="5"/>
        <v>1260.7462874644457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5.365899999999999</v>
      </c>
      <c r="E92">
        <f>GT_NG!Q92</f>
        <v>8.0162177816391544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841.5958507918524</v>
      </c>
      <c r="P92" s="36">
        <v>68.329999999999984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80</v>
      </c>
      <c r="U92" s="37">
        <f>SUMPRODUCT(LTA!J92:AN92,LTA!J$102:AN$102,LTA!J$104:AN$104)</f>
        <v>137.93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344.1</v>
      </c>
      <c r="AB92" s="75">
        <f>-STOA!O92</f>
        <v>0</v>
      </c>
      <c r="AC92">
        <f t="shared" si="3"/>
        <v>15.719359558576343</v>
      </c>
      <c r="AD92">
        <f t="shared" si="4"/>
        <v>1370.8047519936367</v>
      </c>
      <c r="AE92">
        <f>'IDT-1'!C92</f>
        <v>-80</v>
      </c>
      <c r="AF92" s="24"/>
      <c r="AG92">
        <f t="shared" si="5"/>
        <v>1290.8047519936367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-199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5.365899999999999</v>
      </c>
      <c r="E93">
        <f>GT_NG!Q93</f>
        <v>8.0162177816391544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839.85405645940978</v>
      </c>
      <c r="P93" s="36">
        <v>68.329999999999984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80</v>
      </c>
      <c r="U93" s="37">
        <f>SUMPRODUCT(LTA!J93:AN93,LTA!J$102:AN$102,LTA!J$104:AN$104)</f>
        <v>137.93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344.1</v>
      </c>
      <c r="AB93" s="75">
        <f>-STOA!O93</f>
        <v>0</v>
      </c>
      <c r="AC93">
        <f t="shared" si="3"/>
        <v>15.739544278539631</v>
      </c>
      <c r="AD93">
        <f t="shared" si="4"/>
        <v>1365.0427729412309</v>
      </c>
      <c r="AE93">
        <f>'IDT-1'!C93</f>
        <v>-55</v>
      </c>
      <c r="AF93" s="24"/>
      <c r="AG93">
        <f t="shared" si="5"/>
        <v>1310.0427729412309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-203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5.365899999999999</v>
      </c>
      <c r="E94">
        <f>GT_NG!Q94</f>
        <v>8.0162177816391544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839.85405645940978</v>
      </c>
      <c r="P94" s="36">
        <v>68.329999999999984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80</v>
      </c>
      <c r="U94" s="37">
        <f>SUMPRODUCT(LTA!J94:AN94,LTA!J$102:AN$102,LTA!J$104:AN$104)</f>
        <v>137.93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344.1</v>
      </c>
      <c r="AB94" s="75">
        <f>-STOA!O94</f>
        <v>0</v>
      </c>
      <c r="AC94">
        <f t="shared" si="3"/>
        <v>15.748422406061826</v>
      </c>
      <c r="AD94">
        <f t="shared" si="4"/>
        <v>1364.0338948137087</v>
      </c>
      <c r="AE94">
        <f>'IDT-1'!C94</f>
        <v>-35</v>
      </c>
      <c r="AF94" s="24"/>
      <c r="AG94">
        <f t="shared" si="5"/>
        <v>1329.0338948137087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-204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5.365899999999999</v>
      </c>
      <c r="E95">
        <f>GT_NG!Q95</f>
        <v>8.0162177816391544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833.00828868582232</v>
      </c>
      <c r="P95" s="36">
        <v>68.329999999999984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80</v>
      </c>
      <c r="U95" s="37">
        <f>SUMPRODUCT(LTA!J95:AN95,LTA!J$102:AN$102,LTA!J$104:AN$104)</f>
        <v>137.93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344.1</v>
      </c>
      <c r="AB95" s="75">
        <f>-STOA!O95</f>
        <v>0</v>
      </c>
      <c r="AC95">
        <f t="shared" si="3"/>
        <v>15.688179649654257</v>
      </c>
      <c r="AD95">
        <f t="shared" si="4"/>
        <v>1357.2483697965288</v>
      </c>
      <c r="AE95">
        <f>'IDT-1'!C95</f>
        <v>-15</v>
      </c>
      <c r="AF95" s="24"/>
      <c r="AG95">
        <f t="shared" si="5"/>
        <v>1342.2483697965288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-204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5.365899999999999</v>
      </c>
      <c r="E96">
        <f>GT_NG!Q96</f>
        <v>8.0162177816391544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831.71208317944581</v>
      </c>
      <c r="P96" s="36">
        <v>68.329999999999984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80</v>
      </c>
      <c r="U96" s="37">
        <f>SUMPRODUCT(LTA!J96:AN96,LTA!J$102:AN$102,LTA!J$104:AN$104)</f>
        <v>137.93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344.1</v>
      </c>
      <c r="AB96" s="75">
        <f>-STOA!O96</f>
        <v>0</v>
      </c>
      <c r="AC96">
        <f t="shared" si="3"/>
        <v>15.641260531109362</v>
      </c>
      <c r="AD96">
        <f t="shared" si="4"/>
        <v>1359.9990834086971</v>
      </c>
      <c r="AE96">
        <f>'IDT-1'!C96</f>
        <v>-5</v>
      </c>
      <c r="AF96" s="24"/>
      <c r="AG96">
        <f t="shared" si="5"/>
        <v>1354.9990834086971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5.365899999999999</v>
      </c>
      <c r="E97">
        <f>GT_NG!Q97</f>
        <v>8.0162177816391544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828.77395626370571</v>
      </c>
      <c r="P97" s="36">
        <v>68.329999999999984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80</v>
      </c>
      <c r="U97" s="37">
        <f>SUMPRODUCT(LTA!J97:AN97,LTA!J$102:AN$102,LTA!J$104:AN$104)</f>
        <v>137.93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344.1</v>
      </c>
      <c r="AB97" s="75">
        <f>-STOA!O97</f>
        <v>0</v>
      </c>
      <c r="AC97">
        <f t="shared" si="3"/>
        <v>15.606526886728656</v>
      </c>
      <c r="AD97">
        <f t="shared" si="4"/>
        <v>1358.0956901373379</v>
      </c>
      <c r="AE97">
        <f>'IDT-1'!C97</f>
        <v>0</v>
      </c>
      <c r="AF97" s="24"/>
      <c r="AG97">
        <f t="shared" si="5"/>
        <v>1358.0956901373379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-199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5.365899999999999</v>
      </c>
      <c r="E98">
        <f>GT_NG!Q98</f>
        <v>8.0162177816391544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831.37067681083204</v>
      </c>
      <c r="P98" s="36">
        <v>68.329999999999984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80</v>
      </c>
      <c r="U98" s="37">
        <f>SUMPRODUCT(LTA!J98:AN98,LTA!J$102:AN$102,LTA!J$104:AN$104)</f>
        <v>137.93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344.1</v>
      </c>
      <c r="AB98" s="75">
        <f>-STOA!O98</f>
        <v>0</v>
      </c>
      <c r="AC98">
        <f t="shared" si="3"/>
        <v>15.718159302765319</v>
      </c>
      <c r="AD98">
        <f t="shared" si="4"/>
        <v>1350.5807782684274</v>
      </c>
      <c r="AE98">
        <f>'IDT-1'!C98</f>
        <v>0</v>
      </c>
      <c r="AF98" s="24"/>
      <c r="AG98">
        <f t="shared" si="5"/>
        <v>1350.5807782684274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-209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0.13585642249999988</v>
      </c>
      <c r="E99">
        <f t="shared" si="6"/>
        <v>0.19174207286351563</v>
      </c>
      <c r="F99">
        <f t="shared" si="6"/>
        <v>0</v>
      </c>
      <c r="G99">
        <f t="shared" si="6"/>
        <v>1.0255372329346053</v>
      </c>
      <c r="H99">
        <f t="shared" si="6"/>
        <v>0</v>
      </c>
      <c r="I99">
        <f t="shared" si="6"/>
        <v>1.3784493769774604</v>
      </c>
      <c r="J99">
        <f t="shared" si="6"/>
        <v>0</v>
      </c>
      <c r="K99">
        <f t="shared" si="6"/>
        <v>4.174999999999999E-3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17.951280882972675</v>
      </c>
      <c r="P99" s="36">
        <f t="shared" si="6"/>
        <v>1.5420922237317871</v>
      </c>
      <c r="Q99" s="36">
        <f t="shared" si="6"/>
        <v>0</v>
      </c>
      <c r="R99" s="38">
        <f t="shared" si="6"/>
        <v>0.28180503014843539</v>
      </c>
      <c r="S99" s="38">
        <f t="shared" si="6"/>
        <v>0</v>
      </c>
      <c r="T99" s="37">
        <f t="shared" si="6"/>
        <v>3.6723750000000002</v>
      </c>
      <c r="U99" s="37">
        <f t="shared" si="6"/>
        <v>3.0746175000000027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-3.3904399999999999</v>
      </c>
      <c r="AA99" s="75">
        <f t="shared" si="6"/>
        <v>5.9241299999999999</v>
      </c>
      <c r="AB99" s="75">
        <f t="shared" si="6"/>
        <v>-0.73499999999999999</v>
      </c>
      <c r="AC99">
        <f t="shared" si="6"/>
        <v>0.36767343396575902</v>
      </c>
      <c r="AD99">
        <f t="shared" si="6"/>
        <v>28.273447308162716</v>
      </c>
      <c r="AE99">
        <f t="shared" si="6"/>
        <v>-7.8400000000000011E-2</v>
      </c>
      <c r="AG99">
        <f t="shared" si="6"/>
        <v>28.195047308162714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-2.4155000000000002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45177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7.3118699999999999</v>
      </c>
      <c r="E3">
        <f>GT_NG!T3</f>
        <v>12.025052192066806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952.4509810686352</v>
      </c>
      <c r="P3" s="36">
        <v>75.09999999999998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383.25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203.12</v>
      </c>
      <c r="AB3" s="75">
        <f>-STOA!P3</f>
        <v>0</v>
      </c>
      <c r="AC3">
        <f>SUMIF(B3:AB3,"&gt;0")*$AC$2-SUMIF(B3:AB3,"&lt;0")*($AC$2/(1-$AC$2))+SUMIF(AI3:AR3,"&gt;0")*$AC$2-SUMIF(AI3:AR3,"&lt;0")*($AC$2/(1-$AC$2))</f>
        <v>16.497006873371923</v>
      </c>
      <c r="AD3">
        <f>SUM(B3:AB3,AI3:AR3)-AC3</f>
        <v>1757.7189587246003</v>
      </c>
      <c r="AE3">
        <f>'IDT-1'!F3</f>
        <v>-44.015999999999998</v>
      </c>
      <c r="AF3" s="24"/>
      <c r="AG3">
        <f>SUM(AD3:AF3)</f>
        <v>1713.7029587246002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7.3118699999999999</v>
      </c>
      <c r="E4">
        <f>GT_NG!T4</f>
        <v>12.025052192066806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961.6187770659177</v>
      </c>
      <c r="P4" s="36">
        <v>75.09999999999998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383.25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203.12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16.57768347814801</v>
      </c>
      <c r="AD4">
        <f t="shared" ref="AD4:AD67" si="1">SUM(B4:AB4,AI4:AR4)-AC4</f>
        <v>1766.8060781171068</v>
      </c>
      <c r="AE4">
        <f>'IDT-1'!F4</f>
        <v>-27.385999999999999</v>
      </c>
      <c r="AF4" s="24"/>
      <c r="AG4">
        <f t="shared" ref="AG4:AG67" si="2">SUM(AD4:AF4)</f>
        <v>1739.4200781171069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7.3118699999999999</v>
      </c>
      <c r="E5">
        <f>GT_NG!T5</f>
        <v>12.025052192066806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959.73248630136072</v>
      </c>
      <c r="P5" s="36">
        <v>75.09999999999998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383.25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4.83</v>
      </c>
      <c r="Z5" s="34">
        <f>IEX!P5</f>
        <v>0</v>
      </c>
      <c r="AA5" s="75">
        <f>STOA!J5</f>
        <v>203.12</v>
      </c>
      <c r="AB5" s="75">
        <f>-STOA!P5</f>
        <v>0</v>
      </c>
      <c r="AC5">
        <f t="shared" si="0"/>
        <v>16.337244293754047</v>
      </c>
      <c r="AD5">
        <f t="shared" si="1"/>
        <v>1799.9902265369435</v>
      </c>
      <c r="AE5">
        <f>'IDT-1'!F5</f>
        <v>0</v>
      </c>
      <c r="AF5" s="24"/>
      <c r="AG5">
        <f t="shared" si="2"/>
        <v>1799.9902265369435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7.3118699999999999</v>
      </c>
      <c r="E6">
        <f>GT_NG!T6</f>
        <v>12.025052192066806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945.38411910389118</v>
      </c>
      <c r="P6" s="36">
        <v>75.09999999999998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383.25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22.23</v>
      </c>
      <c r="Z6" s="34">
        <f>IEX!P6</f>
        <v>0</v>
      </c>
      <c r="AA6" s="75">
        <f>STOA!J6</f>
        <v>203.12</v>
      </c>
      <c r="AB6" s="75">
        <f>-STOA!P6</f>
        <v>0</v>
      </c>
      <c r="AC6">
        <f t="shared" si="0"/>
        <v>16.364098662416314</v>
      </c>
      <c r="AD6">
        <f t="shared" si="1"/>
        <v>1803.0150049708118</v>
      </c>
      <c r="AE6">
        <f>'IDT-1'!F6</f>
        <v>0</v>
      </c>
      <c r="AF6" s="24"/>
      <c r="AG6">
        <f t="shared" si="2"/>
        <v>1803.0150049708118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7.3118699999999999</v>
      </c>
      <c r="E7">
        <f>GT_NG!T7</f>
        <v>12.025052192066806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945.42406174200505</v>
      </c>
      <c r="P7" s="36">
        <v>75.09999999999998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383.15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203.03</v>
      </c>
      <c r="AB7" s="75">
        <f>-STOA!P7</f>
        <v>0</v>
      </c>
      <c r="AC7">
        <f t="shared" si="0"/>
        <v>15.992716708075623</v>
      </c>
      <c r="AD7">
        <f t="shared" si="1"/>
        <v>1721.0063295632663</v>
      </c>
      <c r="AE7">
        <f>'IDT-1'!F7</f>
        <v>0</v>
      </c>
      <c r="AF7" s="24"/>
      <c r="AG7">
        <f t="shared" si="2"/>
        <v>1721.0063295632663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7.3118699999999999</v>
      </c>
      <c r="E8">
        <f>GT_NG!T8</f>
        <v>12.025052192066806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941.2623236125238</v>
      </c>
      <c r="P8" s="36">
        <v>75.09999999999998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383.15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203.03</v>
      </c>
      <c r="AB8" s="75">
        <f>-STOA!P8</f>
        <v>0</v>
      </c>
      <c r="AC8">
        <f t="shared" si="0"/>
        <v>16.044874687758142</v>
      </c>
      <c r="AD8">
        <f t="shared" si="1"/>
        <v>1706.7924334541024</v>
      </c>
      <c r="AE8">
        <f>'IDT-1'!F8</f>
        <v>0</v>
      </c>
      <c r="AF8" s="24"/>
      <c r="AG8">
        <f t="shared" si="2"/>
        <v>1706.7924334541024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7.3118699999999999</v>
      </c>
      <c r="E9">
        <f>GT_NG!T9</f>
        <v>12.025052192066806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936.21590760823642</v>
      </c>
      <c r="P9" s="36">
        <v>75.09999999999998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384.33000000000004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203.03</v>
      </c>
      <c r="AB9" s="75">
        <f>-STOA!P9</f>
        <v>0</v>
      </c>
      <c r="AC9">
        <f t="shared" si="0"/>
        <v>16.188388849861489</v>
      </c>
      <c r="AD9">
        <f t="shared" si="1"/>
        <v>1682.7797842532993</v>
      </c>
      <c r="AE9">
        <f>'IDT-1'!F9</f>
        <v>0</v>
      </c>
      <c r="AF9" s="24"/>
      <c r="AG9">
        <f t="shared" si="2"/>
        <v>1682.7797842532993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7.3118699999999999</v>
      </c>
      <c r="E10">
        <f>GT_NG!T10</f>
        <v>12.025052192066806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931.03177063210251</v>
      </c>
      <c r="P10" s="36">
        <v>75.09999999999998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384.33000000000004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</v>
      </c>
      <c r="AA10" s="75">
        <f>STOA!J10</f>
        <v>203.03</v>
      </c>
      <c r="AB10" s="75">
        <f>-STOA!P10</f>
        <v>0</v>
      </c>
      <c r="AC10">
        <f t="shared" si="0"/>
        <v>16.355843505004195</v>
      </c>
      <c r="AD10">
        <f t="shared" si="1"/>
        <v>1653.4281926220224</v>
      </c>
      <c r="AE10">
        <f>'IDT-1'!F10</f>
        <v>0</v>
      </c>
      <c r="AF10" s="24"/>
      <c r="AG10">
        <f t="shared" si="2"/>
        <v>1653.4281926220224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7.3118699999999999</v>
      </c>
      <c r="E11">
        <f>GT_NG!T11</f>
        <v>12.025052192066806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931.9579439542315</v>
      </c>
      <c r="P11" s="36">
        <v>75.09999999999998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384.33000000000004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-37</v>
      </c>
      <c r="AA11" s="75">
        <f>STOA!J11</f>
        <v>202.94</v>
      </c>
      <c r="AB11" s="75">
        <f>-STOA!P11</f>
        <v>0</v>
      </c>
      <c r="AC11">
        <f t="shared" si="0"/>
        <v>16.212273662361611</v>
      </c>
      <c r="AD11">
        <f t="shared" si="1"/>
        <v>1671.4079357867943</v>
      </c>
      <c r="AE11">
        <f>'IDT-1'!F11</f>
        <v>0</v>
      </c>
      <c r="AF11" s="24"/>
      <c r="AG11">
        <f t="shared" si="2"/>
        <v>1671.4079357867943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7.3118699999999999</v>
      </c>
      <c r="E12">
        <f>GT_NG!T12</f>
        <v>12.024326672458731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931.9576490494195</v>
      </c>
      <c r="P12" s="36">
        <v>75.09999999999998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384.33000000000004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-55</v>
      </c>
      <c r="AA12" s="75">
        <f>STOA!J12</f>
        <v>202.94</v>
      </c>
      <c r="AB12" s="75">
        <f>-STOA!P12</f>
        <v>0</v>
      </c>
      <c r="AC12">
        <f t="shared" si="0"/>
        <v>16.37207097802623</v>
      </c>
      <c r="AD12">
        <f t="shared" si="1"/>
        <v>1653.2471180467098</v>
      </c>
      <c r="AE12">
        <f>'IDT-1'!F12</f>
        <v>0</v>
      </c>
      <c r="AF12" s="24"/>
      <c r="AG12">
        <f t="shared" si="2"/>
        <v>1653.2471180467098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7.3118699999999999</v>
      </c>
      <c r="E13">
        <f>GT_NG!T13</f>
        <v>12.024326672458731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929.09697703948962</v>
      </c>
      <c r="P13" s="36">
        <v>75.09999999999998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384.16999999999996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-78</v>
      </c>
      <c r="AA13" s="75">
        <f>STOA!J13</f>
        <v>202.94</v>
      </c>
      <c r="AB13" s="75">
        <f>-STOA!P13</f>
        <v>0</v>
      </c>
      <c r="AC13">
        <f t="shared" si="0"/>
        <v>16.904811098237154</v>
      </c>
      <c r="AD13">
        <f t="shared" si="1"/>
        <v>1586.6937059165689</v>
      </c>
      <c r="AE13">
        <f>'IDT-1'!F13</f>
        <v>0</v>
      </c>
      <c r="AF13" s="24"/>
      <c r="AG13">
        <f t="shared" si="2"/>
        <v>1586.6937059165689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7.3118699999999999</v>
      </c>
      <c r="E14">
        <f>GT_NG!T14</f>
        <v>12.024326672458731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926.87599017317336</v>
      </c>
      <c r="P14" s="36">
        <v>75.09999999999998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384.16999999999996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-106</v>
      </c>
      <c r="AA14" s="75">
        <f>STOA!J14</f>
        <v>202.94</v>
      </c>
      <c r="AB14" s="75">
        <f>-STOA!P14</f>
        <v>0</v>
      </c>
      <c r="AC14">
        <f t="shared" si="0"/>
        <v>17.045072709213088</v>
      </c>
      <c r="AD14">
        <f t="shared" si="1"/>
        <v>1566.3324574392766</v>
      </c>
      <c r="AE14">
        <f>'IDT-1'!F14</f>
        <v>0</v>
      </c>
      <c r="AF14" s="24"/>
      <c r="AG14">
        <f t="shared" si="2"/>
        <v>1566.3324574392766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7.3118699999999999</v>
      </c>
      <c r="E15">
        <f>GT_NG!T15</f>
        <v>12.024326672458731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866.53910904000327</v>
      </c>
      <c r="P15" s="36">
        <v>75.103916558018241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383.92999999999995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-132</v>
      </c>
      <c r="AA15" s="75">
        <f>STOA!J15</f>
        <v>202.84</v>
      </c>
      <c r="AB15" s="75">
        <f>-STOA!P15</f>
        <v>0</v>
      </c>
      <c r="AC15">
        <f t="shared" si="0"/>
        <v>16.298075560419058</v>
      </c>
      <c r="AD15">
        <f t="shared" si="1"/>
        <v>1530.4064900129185</v>
      </c>
      <c r="AE15">
        <f>'IDT-1'!F15</f>
        <v>0</v>
      </c>
      <c r="AF15" s="24"/>
      <c r="AG15">
        <f t="shared" si="2"/>
        <v>1530.4064900129185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7.3118699999999999</v>
      </c>
      <c r="E16">
        <f>GT_NG!T16</f>
        <v>12.024326672458731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832.5932716151184</v>
      </c>
      <c r="P16" s="36">
        <v>75.103916558018241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383.92999999999995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-109.2</v>
      </c>
      <c r="AA16" s="75">
        <f>STOA!J16</f>
        <v>202.84</v>
      </c>
      <c r="AB16" s="75">
        <f>-STOA!P16</f>
        <v>0</v>
      </c>
      <c r="AC16">
        <f t="shared" si="0"/>
        <v>15.885712158795974</v>
      </c>
      <c r="AD16">
        <f t="shared" si="1"/>
        <v>1509.6730159896567</v>
      </c>
      <c r="AE16">
        <f>'IDT-1'!F16</f>
        <v>0</v>
      </c>
      <c r="AF16" s="24"/>
      <c r="AG16">
        <f t="shared" si="2"/>
        <v>1509.6730159896567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7.3118699999999999</v>
      </c>
      <c r="E17">
        <f>GT_NG!T17</f>
        <v>12.024326672458731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735.24400827101761</v>
      </c>
      <c r="P17" s="36">
        <v>75.103916558018241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381.92999999999995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-27.9</v>
      </c>
      <c r="AA17" s="75">
        <f>STOA!J17</f>
        <v>202.84</v>
      </c>
      <c r="AB17" s="75">
        <f>-STOA!P17</f>
        <v>0</v>
      </c>
      <c r="AC17">
        <f t="shared" si="0"/>
        <v>14.334037511424384</v>
      </c>
      <c r="AD17">
        <f t="shared" si="1"/>
        <v>1488.1754272929277</v>
      </c>
      <c r="AE17">
        <f>'IDT-1'!F17</f>
        <v>0</v>
      </c>
      <c r="AF17" s="24"/>
      <c r="AG17">
        <f t="shared" si="2"/>
        <v>1488.1754272929277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7.3118699999999999</v>
      </c>
      <c r="E18">
        <f>GT_NG!T18</f>
        <v>12.024326672458731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696.57590481614534</v>
      </c>
      <c r="P18" s="36">
        <v>75.103916558018241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381.92999999999995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202.84</v>
      </c>
      <c r="AB18" s="75">
        <f>-STOA!P18</f>
        <v>0</v>
      </c>
      <c r="AC18">
        <f t="shared" si="0"/>
        <v>13.790449080763237</v>
      </c>
      <c r="AD18">
        <f t="shared" si="1"/>
        <v>1472.9509122687166</v>
      </c>
      <c r="AE18">
        <f>'IDT-1'!F18</f>
        <v>0</v>
      </c>
      <c r="AF18" s="24"/>
      <c r="AG18">
        <f t="shared" si="2"/>
        <v>1472.9509122687166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7.3118699999999999</v>
      </c>
      <c r="E19">
        <f>GT_NG!T19</f>
        <v>12.024326672458731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663.5574068081612</v>
      </c>
      <c r="P19" s="36">
        <v>75.103916558018241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381.92999999999995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202.76</v>
      </c>
      <c r="AB19" s="75">
        <f>-STOA!P19</f>
        <v>0</v>
      </c>
      <c r="AC19">
        <f t="shared" si="0"/>
        <v>13.454791660681996</v>
      </c>
      <c r="AD19">
        <f t="shared" si="1"/>
        <v>1445.1880716808134</v>
      </c>
      <c r="AE19">
        <f>'IDT-1'!F19</f>
        <v>0</v>
      </c>
      <c r="AF19" s="24"/>
      <c r="AG19">
        <f t="shared" si="2"/>
        <v>1445.1880716808134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7.4021400000000002</v>
      </c>
      <c r="E20">
        <f>GT_NG!T20</f>
        <v>12.024326672458731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652.93929738752138</v>
      </c>
      <c r="P20" s="36">
        <v>75.103916558018241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381.92999999999995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202.76</v>
      </c>
      <c r="AB20" s="75">
        <f>-STOA!P20</f>
        <v>0</v>
      </c>
      <c r="AC20">
        <f t="shared" si="0"/>
        <v>13.362146673780368</v>
      </c>
      <c r="AD20">
        <f t="shared" si="1"/>
        <v>1434.7528772470753</v>
      </c>
      <c r="AE20">
        <f>'IDT-1'!F20</f>
        <v>0</v>
      </c>
      <c r="AF20" s="24"/>
      <c r="AG20">
        <f t="shared" si="2"/>
        <v>1434.7528772470753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7.4021400000000002</v>
      </c>
      <c r="E21">
        <f>GT_NG!T21</f>
        <v>12.024326672458731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732.0592151914384</v>
      </c>
      <c r="P21" s="36">
        <v>75.103916558018241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381.78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-39.4</v>
      </c>
      <c r="AA21" s="75">
        <f>STOA!J21</f>
        <v>202.76</v>
      </c>
      <c r="AB21" s="75">
        <f>-STOA!P21</f>
        <v>0</v>
      </c>
      <c r="AC21">
        <f t="shared" si="0"/>
        <v>15.028349101383007</v>
      </c>
      <c r="AD21">
        <f t="shared" si="1"/>
        <v>1402.65659262339</v>
      </c>
      <c r="AE21">
        <f>'IDT-1'!F21</f>
        <v>0</v>
      </c>
      <c r="AF21" s="24"/>
      <c r="AG21">
        <f t="shared" si="2"/>
        <v>1402.65659262339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7.4021400000000002</v>
      </c>
      <c r="E22">
        <f>GT_NG!T22</f>
        <v>12.024326672458731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811.13677054067955</v>
      </c>
      <c r="P22" s="36">
        <v>75.103916558018241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384.28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</v>
      </c>
      <c r="AA22" s="75">
        <f>STOA!J22</f>
        <v>202.76</v>
      </c>
      <c r="AB22" s="75">
        <f>-STOA!P22</f>
        <v>0</v>
      </c>
      <c r="AC22">
        <f t="shared" si="0"/>
        <v>16.515077431878442</v>
      </c>
      <c r="AD22">
        <f t="shared" si="1"/>
        <v>1396.1474196421357</v>
      </c>
      <c r="AE22">
        <f>'IDT-1'!F22</f>
        <v>0</v>
      </c>
      <c r="AF22" s="24"/>
      <c r="AG22">
        <f t="shared" si="2"/>
        <v>1396.1474196421357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-230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7.4021400000000002</v>
      </c>
      <c r="E23">
        <f>GT_NG!T23</f>
        <v>12.024326672458731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906.81009021721491</v>
      </c>
      <c r="P23" s="36">
        <v>75.103916558018241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384.19000000000005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-274</v>
      </c>
      <c r="AA23" s="75">
        <f>STOA!J23</f>
        <v>153.32</v>
      </c>
      <c r="AB23" s="75">
        <f>-STOA!P23</f>
        <v>0</v>
      </c>
      <c r="AC23">
        <f t="shared" si="0"/>
        <v>17.658023229374166</v>
      </c>
      <c r="AD23">
        <f t="shared" si="1"/>
        <v>1358.1477935211753</v>
      </c>
      <c r="AE23">
        <f>'IDT-1'!F23</f>
        <v>0</v>
      </c>
      <c r="AF23" s="24"/>
      <c r="AG23">
        <f t="shared" si="2"/>
        <v>1358.1477935211753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7.4021400000000002</v>
      </c>
      <c r="E24">
        <f>GT_NG!T24</f>
        <v>12.024326672458731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914.77532664459818</v>
      </c>
      <c r="P24" s="36">
        <v>75.103916558018241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384.19000000000005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-290</v>
      </c>
      <c r="AA24" s="75">
        <f>STOA!J24</f>
        <v>153.32</v>
      </c>
      <c r="AB24" s="75">
        <f>-STOA!P24</f>
        <v>0</v>
      </c>
      <c r="AC24">
        <f t="shared" si="0"/>
        <v>17.870167350290263</v>
      </c>
      <c r="AD24">
        <f t="shared" si="1"/>
        <v>1349.9008858276425</v>
      </c>
      <c r="AE24">
        <f>'IDT-1'!F24</f>
        <v>0</v>
      </c>
      <c r="AF24" s="24"/>
      <c r="AG24">
        <f t="shared" si="2"/>
        <v>1349.9008858276425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7.4021400000000002</v>
      </c>
      <c r="E25">
        <f>GT_NG!T25</f>
        <v>12.024326672458731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60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918.80569375402297</v>
      </c>
      <c r="P25" s="36">
        <v>75.103916558018241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384.19000000000005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-347</v>
      </c>
      <c r="AA25" s="75">
        <f>STOA!J25</f>
        <v>153.32</v>
      </c>
      <c r="AB25" s="75">
        <f>-STOA!P25</f>
        <v>0</v>
      </c>
      <c r="AC25">
        <f t="shared" si="0"/>
        <v>18.498125299174429</v>
      </c>
      <c r="AD25">
        <f t="shared" si="1"/>
        <v>1346.3032949881831</v>
      </c>
      <c r="AE25">
        <f>'IDT-1'!F25</f>
        <v>0</v>
      </c>
      <c r="AF25" s="24"/>
      <c r="AG25">
        <f t="shared" si="2"/>
        <v>1346.3032949881831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7.4021400000000002</v>
      </c>
      <c r="E26">
        <f>GT_NG!T26</f>
        <v>12.024326672458731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60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918.8553895984403</v>
      </c>
      <c r="P26" s="36">
        <v>75.103916558018241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384.19000000000005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-363</v>
      </c>
      <c r="AA26" s="75">
        <f>STOA!J26</f>
        <v>153.32</v>
      </c>
      <c r="AB26" s="75">
        <f>-STOA!P26</f>
        <v>0</v>
      </c>
      <c r="AC26">
        <f t="shared" si="0"/>
        <v>18.640612662960429</v>
      </c>
      <c r="AD26">
        <f t="shared" si="1"/>
        <v>1330.2105034688145</v>
      </c>
      <c r="AE26">
        <f>'IDT-1'!F26</f>
        <v>0</v>
      </c>
      <c r="AF26" s="24"/>
      <c r="AG26">
        <f t="shared" si="2"/>
        <v>1330.2105034688145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7.4021400000000002</v>
      </c>
      <c r="E27">
        <f>GT_NG!T27</f>
        <v>12.024326672458731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918.57268162816376</v>
      </c>
      <c r="P27" s="36">
        <v>75.103916558018241</v>
      </c>
      <c r="Q27" s="36">
        <v>0</v>
      </c>
      <c r="R27" s="38">
        <v>2.1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384.55233599999997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-381</v>
      </c>
      <c r="AA27" s="75">
        <f>STOA!J27</f>
        <v>153.22999999999999</v>
      </c>
      <c r="AB27" s="75">
        <f>-STOA!P27</f>
        <v>0</v>
      </c>
      <c r="AC27">
        <f t="shared" si="0"/>
        <v>19.093170235465415</v>
      </c>
      <c r="AD27">
        <f t="shared" si="1"/>
        <v>1304.847573926033</v>
      </c>
      <c r="AE27">
        <f>'IDT-1'!F27</f>
        <v>0</v>
      </c>
      <c r="AF27" s="24"/>
      <c r="AG27">
        <f t="shared" si="2"/>
        <v>1304.847573926033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7.4021400000000002</v>
      </c>
      <c r="E28">
        <f>GT_NG!T28</f>
        <v>12.024326672458731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921.44312329425452</v>
      </c>
      <c r="P28" s="36">
        <v>75.103916558018241</v>
      </c>
      <c r="Q28" s="36">
        <v>0</v>
      </c>
      <c r="R28" s="38">
        <v>5.17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388.06992000000002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-399</v>
      </c>
      <c r="AA28" s="75">
        <f>STOA!J28</f>
        <v>153.22999999999999</v>
      </c>
      <c r="AB28" s="75">
        <f>-STOA!P28</f>
        <v>0</v>
      </c>
      <c r="AC28">
        <f t="shared" si="0"/>
        <v>19.35389515672653</v>
      </c>
      <c r="AD28">
        <f t="shared" si="1"/>
        <v>1298.0548746708628</v>
      </c>
      <c r="AE28">
        <f>'IDT-1'!F28</f>
        <v>0</v>
      </c>
      <c r="AF28" s="24"/>
      <c r="AG28">
        <f t="shared" si="2"/>
        <v>1298.0548746708628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7.4021400000000002</v>
      </c>
      <c r="E29">
        <f>GT_NG!T29</f>
        <v>12.024326672458731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924.85973303373748</v>
      </c>
      <c r="P29" s="36">
        <v>75.103916558018241</v>
      </c>
      <c r="Q29" s="36">
        <v>0</v>
      </c>
      <c r="R29" s="38">
        <v>9.622544973544974</v>
      </c>
      <c r="S29" s="38">
        <v>0</v>
      </c>
      <c r="T29" s="37">
        <f>SUMPRODUCT(LTA!J29:AN29,LTA!J$101:AN$101,LTA!J$105:AN$105)</f>
        <v>4.18</v>
      </c>
      <c r="U29" s="37">
        <f>SUMPRODUCT(LTA!J29:AN29,LTA!J$102:AN$102,LTA!J$105:AN$105)</f>
        <v>392.53267200000005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-418</v>
      </c>
      <c r="AA29" s="75">
        <f>STOA!J29</f>
        <v>153.22999999999999</v>
      </c>
      <c r="AB29" s="75">
        <f>-STOA!P29</f>
        <v>0</v>
      </c>
      <c r="AC29">
        <f t="shared" si="0"/>
        <v>19.552615083500935</v>
      </c>
      <c r="AD29">
        <f t="shared" si="1"/>
        <v>1302.358061457116</v>
      </c>
      <c r="AE29">
        <f>'IDT-1'!F29</f>
        <v>0</v>
      </c>
      <c r="AF29" s="24"/>
      <c r="AG29">
        <f t="shared" si="2"/>
        <v>1302.358061457116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7.4021400000000002</v>
      </c>
      <c r="E30">
        <f>GT_NG!T30</f>
        <v>12.024326672458731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922.87898394500746</v>
      </c>
      <c r="P30" s="36">
        <v>75.103916558018241</v>
      </c>
      <c r="Q30" s="36">
        <v>0</v>
      </c>
      <c r="R30" s="38">
        <v>14.072212960050329</v>
      </c>
      <c r="S30" s="38">
        <v>0</v>
      </c>
      <c r="T30" s="37">
        <f>SUMPRODUCT(LTA!J30:AN30,LTA!J$101:AN$101,LTA!J$105:AN$105)</f>
        <v>8.58</v>
      </c>
      <c r="U30" s="37">
        <f>SUMPRODUCT(LTA!J30:AN30,LTA!J$102:AN$102,LTA!J$105:AN$105)</f>
        <v>396.74207999999999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-437</v>
      </c>
      <c r="AA30" s="75">
        <f>STOA!J30</f>
        <v>153.22999999999999</v>
      </c>
      <c r="AB30" s="75">
        <f>-STOA!P30</f>
        <v>0</v>
      </c>
      <c r="AC30">
        <f t="shared" si="0"/>
        <v>19.818788783123068</v>
      </c>
      <c r="AD30">
        <f t="shared" si="1"/>
        <v>1294.1702146552693</v>
      </c>
      <c r="AE30">
        <f>'IDT-1'!F30</f>
        <v>0</v>
      </c>
      <c r="AF30" s="24"/>
      <c r="AG30">
        <f t="shared" si="2"/>
        <v>1294.1702146552693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7.4021400000000002</v>
      </c>
      <c r="E31">
        <f>GT_NG!T31</f>
        <v>12.024326672458731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920.53082482616423</v>
      </c>
      <c r="P31" s="36">
        <v>75.103916558018241</v>
      </c>
      <c r="Q31" s="36">
        <v>0</v>
      </c>
      <c r="R31" s="38">
        <v>17.850000000000001</v>
      </c>
      <c r="S31" s="38">
        <v>0</v>
      </c>
      <c r="T31" s="37">
        <f>SUMPRODUCT(LTA!J31:AN31,LTA!J$101:AN$101,LTA!J$105:AN$105)</f>
        <v>12.2</v>
      </c>
      <c r="U31" s="37">
        <f>SUMPRODUCT(LTA!J31:AN31,LTA!J$102:AN$102,LTA!J$105:AN$105)</f>
        <v>399.73609599999997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-466</v>
      </c>
      <c r="AA31" s="75">
        <f>STOA!J31</f>
        <v>153.13999999999999</v>
      </c>
      <c r="AB31" s="75">
        <f>-STOA!P31</f>
        <v>0</v>
      </c>
      <c r="AC31">
        <f t="shared" si="0"/>
        <v>20.146246547772467</v>
      </c>
      <c r="AD31">
        <f t="shared" si="1"/>
        <v>1272.796400811726</v>
      </c>
      <c r="AE31">
        <f>'IDT-1'!F31</f>
        <v>0</v>
      </c>
      <c r="AF31" s="24"/>
      <c r="AG31">
        <f t="shared" si="2"/>
        <v>1272.796400811726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7.4021400000000002</v>
      </c>
      <c r="E32">
        <f>GT_NG!T32</f>
        <v>12.024326672458731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809.23767606487252</v>
      </c>
      <c r="P32" s="36">
        <v>75.103916558018241</v>
      </c>
      <c r="Q32" s="36">
        <v>0</v>
      </c>
      <c r="R32" s="38">
        <v>19.199999999999996</v>
      </c>
      <c r="S32" s="38">
        <v>0</v>
      </c>
      <c r="T32" s="37">
        <f>SUMPRODUCT(LTA!J32:AN32,LTA!J$101:AN$101,LTA!J$105:AN$105)</f>
        <v>16.96</v>
      </c>
      <c r="U32" s="37">
        <f>SUMPRODUCT(LTA!J32:AN32,LTA!J$102:AN$102,LTA!J$105:AN$105)</f>
        <v>404.11115200000006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-285.5</v>
      </c>
      <c r="AA32" s="75">
        <f>STOA!J32</f>
        <v>153.13999999999999</v>
      </c>
      <c r="AB32" s="75">
        <f>-STOA!P32</f>
        <v>0</v>
      </c>
      <c r="AC32">
        <f t="shared" si="0"/>
        <v>17.65975841460466</v>
      </c>
      <c r="AD32">
        <f t="shared" si="1"/>
        <v>1274.9747961836024</v>
      </c>
      <c r="AE32">
        <f>'IDT-1'!F32</f>
        <v>0</v>
      </c>
      <c r="AF32" s="24"/>
      <c r="AG32">
        <f t="shared" si="2"/>
        <v>1274.9747961836024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7.4021400000000002</v>
      </c>
      <c r="E33">
        <f>GT_NG!T33</f>
        <v>12.024326672458731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710.10944902917515</v>
      </c>
      <c r="P33" s="36">
        <v>75.103916558018241</v>
      </c>
      <c r="Q33" s="36">
        <v>0</v>
      </c>
      <c r="R33" s="38">
        <v>20.7</v>
      </c>
      <c r="S33" s="38">
        <v>0</v>
      </c>
      <c r="T33" s="37">
        <f>SUMPRODUCT(LTA!J33:AN33,LTA!J$101:AN$101,LTA!J$105:AN$105)</f>
        <v>22.89</v>
      </c>
      <c r="U33" s="37">
        <f>SUMPRODUCT(LTA!J33:AN33,LTA!J$102:AN$102,LTA!J$105:AN$105)</f>
        <v>409.20364800000004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-175</v>
      </c>
      <c r="AA33" s="75">
        <f>STOA!J33</f>
        <v>153.13999999999999</v>
      </c>
      <c r="AB33" s="75">
        <f>-STOA!P33</f>
        <v>0</v>
      </c>
      <c r="AC33">
        <f t="shared" si="0"/>
        <v>16.360501266397709</v>
      </c>
      <c r="AD33">
        <f t="shared" si="1"/>
        <v>1250.1683222961121</v>
      </c>
      <c r="AE33">
        <f>'IDT-1'!F33</f>
        <v>0</v>
      </c>
      <c r="AF33" s="24"/>
      <c r="AG33">
        <f t="shared" si="2"/>
        <v>1250.1683222961121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-120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7.4021400000000002</v>
      </c>
      <c r="E34">
        <f>GT_NG!T34</f>
        <v>12.024326672458731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644.37360685143574</v>
      </c>
      <c r="P34" s="36">
        <v>75.103916558018241</v>
      </c>
      <c r="Q34" s="36">
        <v>0</v>
      </c>
      <c r="R34" s="38">
        <v>21.7</v>
      </c>
      <c r="S34" s="38">
        <v>0</v>
      </c>
      <c r="T34" s="37">
        <f>SUMPRODUCT(LTA!J34:AN34,LTA!J$101:AN$101,LTA!J$105:AN$105)</f>
        <v>26.93</v>
      </c>
      <c r="U34" s="37">
        <f>SUMPRODUCT(LTA!J34:AN34,LTA!J$102:AN$102,LTA!J$105:AN$105)</f>
        <v>413.39356799999996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-190</v>
      </c>
      <c r="AA34" s="75">
        <f>STOA!J34</f>
        <v>153.13999999999999</v>
      </c>
      <c r="AB34" s="75">
        <f>-STOA!P34</f>
        <v>0</v>
      </c>
      <c r="AC34">
        <f t="shared" si="0"/>
        <v>15.419342775123832</v>
      </c>
      <c r="AD34">
        <f t="shared" si="1"/>
        <v>1244.6035586096464</v>
      </c>
      <c r="AE34">
        <f>'IDT-1'!F34</f>
        <v>0</v>
      </c>
      <c r="AF34" s="24"/>
      <c r="AG34">
        <f t="shared" si="2"/>
        <v>1244.6035586096464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7.4021400000000002</v>
      </c>
      <c r="E35">
        <f>GT_NG!T35</f>
        <v>12.024326672458731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644.69056294159304</v>
      </c>
      <c r="P35" s="36">
        <v>75.103916558018241</v>
      </c>
      <c r="Q35" s="36">
        <v>0</v>
      </c>
      <c r="R35" s="38">
        <v>21.7</v>
      </c>
      <c r="S35" s="38">
        <v>0</v>
      </c>
      <c r="T35" s="37">
        <f>SUMPRODUCT(LTA!J35:AN35,LTA!J$101:AN$101,LTA!J$105:AN$105)</f>
        <v>36.049999999999997</v>
      </c>
      <c r="U35" s="37">
        <f>SUMPRODUCT(LTA!J35:AN35,LTA!J$102:AN$102,LTA!J$105:AN$105)</f>
        <v>417.827088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-197.15</v>
      </c>
      <c r="AA35" s="75">
        <f>STOA!J35</f>
        <v>153.05000000000001</v>
      </c>
      <c r="AB35" s="75">
        <f>-STOA!P35</f>
        <v>0</v>
      </c>
      <c r="AC35">
        <f t="shared" si="0"/>
        <v>15.692870851722867</v>
      </c>
      <c r="AD35">
        <f t="shared" si="1"/>
        <v>1240.9605066232048</v>
      </c>
      <c r="AE35">
        <f>'IDT-1'!F35</f>
        <v>0</v>
      </c>
      <c r="AF35" s="24"/>
      <c r="AG35">
        <f t="shared" si="2"/>
        <v>1240.9605066232048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7.4021400000000002</v>
      </c>
      <c r="E36">
        <f>GT_NG!T36</f>
        <v>12.024326672458731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644.69056294159304</v>
      </c>
      <c r="P36" s="36">
        <v>75.103916558018241</v>
      </c>
      <c r="Q36" s="36">
        <v>0</v>
      </c>
      <c r="R36" s="38">
        <v>22.7</v>
      </c>
      <c r="S36" s="38">
        <v>0</v>
      </c>
      <c r="T36" s="37">
        <f>SUMPRODUCT(LTA!J36:AN36,LTA!J$101:AN$101,LTA!J$105:AN$105)</f>
        <v>40.18</v>
      </c>
      <c r="U36" s="37">
        <f>SUMPRODUCT(LTA!J36:AN36,LTA!J$102:AN$102,LTA!J$105:AN$105)</f>
        <v>422.80627200000004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-209</v>
      </c>
      <c r="AA36" s="75">
        <f>STOA!J36</f>
        <v>153.05000000000001</v>
      </c>
      <c r="AB36" s="75">
        <f>-STOA!P36</f>
        <v>0</v>
      </c>
      <c r="AC36">
        <f t="shared" si="0"/>
        <v>15.665084294005998</v>
      </c>
      <c r="AD36">
        <f t="shared" si="1"/>
        <v>1264.2474771809216</v>
      </c>
      <c r="AE36">
        <f>'IDT-1'!F36</f>
        <v>0</v>
      </c>
      <c r="AF36" s="24"/>
      <c r="AG36">
        <f t="shared" si="2"/>
        <v>1264.2474771809216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7.4021400000000002</v>
      </c>
      <c r="E37">
        <f>GT_NG!T37</f>
        <v>12.024326672458731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654.80279687508209</v>
      </c>
      <c r="P37" s="36">
        <v>75.103916558018241</v>
      </c>
      <c r="Q37" s="36">
        <v>0</v>
      </c>
      <c r="R37" s="38">
        <v>22.7</v>
      </c>
      <c r="S37" s="38">
        <v>0</v>
      </c>
      <c r="T37" s="37">
        <f>SUMPRODUCT(LTA!J37:AN37,LTA!J$101:AN$101,LTA!J$105:AN$105)</f>
        <v>45.29</v>
      </c>
      <c r="U37" s="37">
        <f>SUMPRODUCT(LTA!J37:AN37,LTA!J$102:AN$102,LTA!J$105:AN$105)</f>
        <v>403.21265600000004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-212</v>
      </c>
      <c r="AA37" s="75">
        <f>STOA!J37</f>
        <v>153.05000000000001</v>
      </c>
      <c r="AB37" s="75">
        <f>-STOA!P37</f>
        <v>0</v>
      </c>
      <c r="AC37">
        <f t="shared" si="0"/>
        <v>15.475687963943379</v>
      </c>
      <c r="AD37">
        <f t="shared" si="1"/>
        <v>1277.0654914444733</v>
      </c>
      <c r="AE37">
        <f>'IDT-1'!F37</f>
        <v>0</v>
      </c>
      <c r="AF37" s="24"/>
      <c r="AG37">
        <f t="shared" si="2"/>
        <v>1277.0654914444733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7.4021400000000002</v>
      </c>
      <c r="E38">
        <f>GT_NG!T38</f>
        <v>12.025052192066806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654.80279687508209</v>
      </c>
      <c r="P38" s="36">
        <v>75.103916558018241</v>
      </c>
      <c r="Q38" s="36">
        <v>0</v>
      </c>
      <c r="R38" s="38">
        <v>22.7</v>
      </c>
      <c r="S38" s="38">
        <v>0</v>
      </c>
      <c r="T38" s="37">
        <f>SUMPRODUCT(LTA!J38:AN38,LTA!J$101:AN$101,LTA!J$105:AN$105)</f>
        <v>54.38</v>
      </c>
      <c r="U38" s="37">
        <f>SUMPRODUCT(LTA!J38:AN38,LTA!J$102:AN$102,LTA!J$105:AN$105)</f>
        <v>408.94212800000003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-125</v>
      </c>
      <c r="AA38" s="75">
        <f>STOA!J38</f>
        <v>153.05000000000001</v>
      </c>
      <c r="AB38" s="75">
        <f>-STOA!P38</f>
        <v>0</v>
      </c>
      <c r="AC38">
        <f t="shared" si="0"/>
        <v>15.543958809460564</v>
      </c>
      <c r="AD38">
        <f t="shared" si="1"/>
        <v>1298.8174181185643</v>
      </c>
      <c r="AE38">
        <f>'IDT-1'!F38</f>
        <v>0</v>
      </c>
      <c r="AF38" s="24"/>
      <c r="AG38">
        <f t="shared" si="2"/>
        <v>1298.8174181185643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7.4021400000000002</v>
      </c>
      <c r="E39">
        <f>GT_NG!T39</f>
        <v>11.917685654637637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646.40514788122857</v>
      </c>
      <c r="P39" s="36">
        <v>75.103916558018241</v>
      </c>
      <c r="Q39" s="36">
        <v>0</v>
      </c>
      <c r="R39" s="38">
        <v>23.2</v>
      </c>
      <c r="S39" s="38">
        <v>0</v>
      </c>
      <c r="T39" s="37">
        <f>SUMPRODUCT(LTA!J39:AN39,LTA!J$101:AN$101,LTA!J$105:AN$105)</f>
        <v>60.4</v>
      </c>
      <c r="U39" s="37">
        <f>SUMPRODUCT(LTA!J39:AN39,LTA!J$102:AN$102,LTA!J$105:AN$105)</f>
        <v>402.76443200000006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-106</v>
      </c>
      <c r="AA39" s="75">
        <f>STOA!J39</f>
        <v>153.05000000000001</v>
      </c>
      <c r="AB39" s="75">
        <f>-STOA!P39</f>
        <v>0</v>
      </c>
      <c r="AC39">
        <f t="shared" si="0"/>
        <v>15.037098699397708</v>
      </c>
      <c r="AD39">
        <f t="shared" si="1"/>
        <v>1340.1615666973444</v>
      </c>
      <c r="AE39">
        <f>'IDT-1'!F39</f>
        <v>0</v>
      </c>
      <c r="AF39" s="24"/>
      <c r="AG39">
        <f t="shared" si="2"/>
        <v>1340.1615666973444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7.4021400000000002</v>
      </c>
      <c r="E40">
        <f>GT_NG!T40</f>
        <v>11.917685654637637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643.70170391688328</v>
      </c>
      <c r="P40" s="36">
        <v>75.103916558018241</v>
      </c>
      <c r="Q40" s="36">
        <v>0</v>
      </c>
      <c r="R40" s="38">
        <v>23.2</v>
      </c>
      <c r="S40" s="38">
        <v>0</v>
      </c>
      <c r="T40" s="37">
        <f>SUMPRODUCT(LTA!J40:AN40,LTA!J$101:AN$101,LTA!J$105:AN$105)</f>
        <v>66.36</v>
      </c>
      <c r="U40" s="37">
        <f>SUMPRODUCT(LTA!J40:AN40,LTA!J$102:AN$102,LTA!J$105:AN$105)</f>
        <v>407.63643200000001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-146</v>
      </c>
      <c r="AA40" s="75">
        <f>STOA!J40</f>
        <v>153.05000000000001</v>
      </c>
      <c r="AB40" s="75">
        <f>-STOA!P40</f>
        <v>0</v>
      </c>
      <c r="AC40">
        <f t="shared" si="0"/>
        <v>15.012390166845609</v>
      </c>
      <c r="AD40">
        <f t="shared" si="1"/>
        <v>1397.6448312655511</v>
      </c>
      <c r="AE40">
        <f>'IDT-1'!F40</f>
        <v>0</v>
      </c>
      <c r="AF40" s="24"/>
      <c r="AG40">
        <f t="shared" si="2"/>
        <v>1397.6448312655511</v>
      </c>
      <c r="AI40" s="34">
        <f>PXIL!J40</f>
        <v>0</v>
      </c>
      <c r="AJ40" s="34">
        <f>PXIL!P40</f>
        <v>0</v>
      </c>
      <c r="AK40" s="34">
        <f>RTM_IEX!J40</f>
        <v>19.329999999999998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7.4021400000000002</v>
      </c>
      <c r="E41">
        <f>GT_NG!T41</f>
        <v>11.917685654637637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646.40514788122857</v>
      </c>
      <c r="P41" s="36">
        <v>75.103916558018241</v>
      </c>
      <c r="Q41" s="36">
        <v>0</v>
      </c>
      <c r="R41" s="38">
        <v>23.2</v>
      </c>
      <c r="S41" s="38">
        <v>0</v>
      </c>
      <c r="T41" s="37">
        <f>SUMPRODUCT(LTA!J41:AN41,LTA!J$101:AN$101,LTA!J$105:AN$105)</f>
        <v>73.22</v>
      </c>
      <c r="U41" s="37">
        <f>SUMPRODUCT(LTA!J41:AN41,LTA!J$102:AN$102,LTA!J$105:AN$105)</f>
        <v>408.44115199999999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-95</v>
      </c>
      <c r="AA41" s="75">
        <f>STOA!J41</f>
        <v>153.05000000000001</v>
      </c>
      <c r="AB41" s="75">
        <f>-STOA!P41</f>
        <v>0</v>
      </c>
      <c r="AC41">
        <f t="shared" si="0"/>
        <v>14.650845506099888</v>
      </c>
      <c r="AD41">
        <f t="shared" si="1"/>
        <v>1459.3745398906422</v>
      </c>
      <c r="AE41">
        <f>'IDT-1'!F41</f>
        <v>0</v>
      </c>
      <c r="AF41" s="24"/>
      <c r="AG41">
        <f t="shared" si="2"/>
        <v>1459.3745398906422</v>
      </c>
      <c r="AI41" s="34">
        <f>PXIL!J41</f>
        <v>0</v>
      </c>
      <c r="AJ41" s="34">
        <f>PXIL!P41</f>
        <v>0</v>
      </c>
      <c r="AK41" s="34">
        <f>RTM_IEX!J41</f>
        <v>19.329999999999998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7.4021400000000002</v>
      </c>
      <c r="E42">
        <f>GT_NG!T42</f>
        <v>11.917685654637637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647.05999058394605</v>
      </c>
      <c r="P42" s="36">
        <v>75.103916558018241</v>
      </c>
      <c r="Q42" s="36">
        <v>0</v>
      </c>
      <c r="R42" s="38">
        <v>23.2</v>
      </c>
      <c r="S42" s="38">
        <v>0</v>
      </c>
      <c r="T42" s="37">
        <f>SUMPRODUCT(LTA!J42:AN42,LTA!J$101:AN$101,LTA!J$105:AN$105)</f>
        <v>76.989999999999995</v>
      </c>
      <c r="U42" s="37">
        <f>SUMPRODUCT(LTA!J42:AN42,LTA!J$102:AN$102,LTA!J$105:AN$105)</f>
        <v>410.25353599999994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-56</v>
      </c>
      <c r="AA42" s="75">
        <f>STOA!J42</f>
        <v>153.05000000000001</v>
      </c>
      <c r="AB42" s="75">
        <f>-STOA!P42</f>
        <v>0</v>
      </c>
      <c r="AC42">
        <f t="shared" si="0"/>
        <v>14.359486127718181</v>
      </c>
      <c r="AD42">
        <f t="shared" si="1"/>
        <v>1504.9031259717412</v>
      </c>
      <c r="AE42">
        <f>'IDT-1'!F42</f>
        <v>0</v>
      </c>
      <c r="AF42" s="24"/>
      <c r="AG42">
        <f t="shared" si="2"/>
        <v>1504.9031259717412</v>
      </c>
      <c r="AI42" s="34">
        <f>PXIL!J42</f>
        <v>0</v>
      </c>
      <c r="AJ42" s="34">
        <f>PXIL!P42</f>
        <v>0</v>
      </c>
      <c r="AK42" s="34">
        <f>RTM_IEX!J42</f>
        <v>19.329999999999998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7.4021400000000002</v>
      </c>
      <c r="E43">
        <f>GT_NG!T43</f>
        <v>11.917685654637637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641.30832451373226</v>
      </c>
      <c r="P43" s="36">
        <v>76.006036397768156</v>
      </c>
      <c r="Q43" s="36">
        <v>0</v>
      </c>
      <c r="R43" s="38">
        <v>23.2</v>
      </c>
      <c r="S43" s="38">
        <v>0</v>
      </c>
      <c r="T43" s="37">
        <f>SUMPRODUCT(LTA!J43:AN43,LTA!J$101:AN$101,LTA!J$105:AN$105)</f>
        <v>81.64</v>
      </c>
      <c r="U43" s="37">
        <f>SUMPRODUCT(LTA!J43:AN43,LTA!J$102:AN$102,LTA!J$105:AN$105)</f>
        <v>412.68057600000009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153.05000000000001</v>
      </c>
      <c r="AB43" s="75">
        <f>-STOA!P43</f>
        <v>0</v>
      </c>
      <c r="AC43">
        <f t="shared" si="0"/>
        <v>13.881912931647163</v>
      </c>
      <c r="AD43">
        <f t="shared" si="1"/>
        <v>1563.6081929373486</v>
      </c>
      <c r="AE43">
        <f>'IDT-1'!F43</f>
        <v>0</v>
      </c>
      <c r="AF43" s="24"/>
      <c r="AG43">
        <f t="shared" si="2"/>
        <v>1563.6081929373486</v>
      </c>
      <c r="AI43" s="34">
        <f>PXIL!J43</f>
        <v>0</v>
      </c>
      <c r="AJ43" s="34">
        <f>PXIL!P43</f>
        <v>0</v>
      </c>
      <c r="AK43" s="34">
        <f>RTM_IEX!J43</f>
        <v>19.329999999999998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7.4021400000000002</v>
      </c>
      <c r="E44">
        <f>GT_NG!T44</f>
        <v>11.917685654637637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641.30832451373226</v>
      </c>
      <c r="P44" s="36">
        <v>76.006036397768156</v>
      </c>
      <c r="Q44" s="36">
        <v>0</v>
      </c>
      <c r="R44" s="38">
        <v>23.2</v>
      </c>
      <c r="S44" s="38">
        <v>0</v>
      </c>
      <c r="T44" s="37">
        <f>SUMPRODUCT(LTA!J44:AN44,LTA!J$101:AN$101,LTA!J$105:AN$105)</f>
        <v>86.17</v>
      </c>
      <c r="U44" s="37">
        <f>SUMPRODUCT(LTA!J44:AN44,LTA!J$102:AN$102,LTA!J$105:AN$105)</f>
        <v>417.04588799999999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153.05000000000001</v>
      </c>
      <c r="AB44" s="75">
        <f>-STOA!P44</f>
        <v>0</v>
      </c>
      <c r="AC44">
        <f t="shared" si="0"/>
        <v>13.960191677247163</v>
      </c>
      <c r="AD44">
        <f t="shared" si="1"/>
        <v>1572.4252261917484</v>
      </c>
      <c r="AE44">
        <f>'IDT-1'!F44</f>
        <v>0</v>
      </c>
      <c r="AF44" s="24"/>
      <c r="AG44">
        <f t="shared" si="2"/>
        <v>1572.4252261917484</v>
      </c>
      <c r="AI44" s="34">
        <f>PXIL!J44</f>
        <v>0</v>
      </c>
      <c r="AJ44" s="34">
        <f>PXIL!P44</f>
        <v>0</v>
      </c>
      <c r="AK44" s="34">
        <f>RTM_IEX!J44</f>
        <v>19.329999999999998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7.4021400000000002</v>
      </c>
      <c r="E45">
        <f>GT_NG!T45</f>
        <v>11.917685654637637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641.21423665739985</v>
      </c>
      <c r="P45" s="36">
        <v>75.099999999999994</v>
      </c>
      <c r="Q45" s="36">
        <v>0</v>
      </c>
      <c r="R45" s="38">
        <v>23.2</v>
      </c>
      <c r="S45" s="38">
        <v>0</v>
      </c>
      <c r="T45" s="37">
        <f>SUMPRODUCT(LTA!J45:AN45,LTA!J$101:AN$101,LTA!J$105:AN$105)</f>
        <v>88.63</v>
      </c>
      <c r="U45" s="37">
        <f>SUMPRODUCT(LTA!J45:AN45,LTA!J$102:AN$102,LTA!J$105:AN$105)</f>
        <v>406.51262400000007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153.05000000000001</v>
      </c>
      <c r="AB45" s="75">
        <f>-STOA!P45</f>
        <v>0</v>
      </c>
      <c r="AC45">
        <f t="shared" si="0"/>
        <v>14.22064186061108</v>
      </c>
      <c r="AD45">
        <f t="shared" si="1"/>
        <v>1601.7613877542842</v>
      </c>
      <c r="AE45">
        <f>'IDT-1'!F45</f>
        <v>0</v>
      </c>
      <c r="AF45" s="24"/>
      <c r="AG45">
        <f t="shared" si="2"/>
        <v>1601.7613877542842</v>
      </c>
      <c r="AI45" s="34">
        <f>PXIL!J45</f>
        <v>0</v>
      </c>
      <c r="AJ45" s="34">
        <f>PXIL!P45</f>
        <v>0</v>
      </c>
      <c r="AK45" s="34">
        <f>RTM_IEX!J45</f>
        <v>58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7.4021400000000002</v>
      </c>
      <c r="E46">
        <f>GT_NG!T46</f>
        <v>11.917685654637637</v>
      </c>
      <c r="F46">
        <f>GT_Spot!T46</f>
        <v>0</v>
      </c>
      <c r="G46">
        <f>PPCL_NG!T46</f>
        <v>51.348062337270292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641.21423665739985</v>
      </c>
      <c r="P46" s="36">
        <v>75.099999999999994</v>
      </c>
      <c r="Q46" s="36">
        <v>0</v>
      </c>
      <c r="R46" s="38">
        <v>24.2</v>
      </c>
      <c r="S46" s="38">
        <v>0</v>
      </c>
      <c r="T46" s="37">
        <f>SUMPRODUCT(LTA!J46:AN46,LTA!J$101:AN$101,LTA!J$105:AN$105)</f>
        <v>93</v>
      </c>
      <c r="U46" s="37">
        <f>SUMPRODUCT(LTA!J46:AN46,LTA!J$102:AN$102,LTA!J$105:AN$105)</f>
        <v>408.578352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153.05000000000001</v>
      </c>
      <c r="AB46" s="75">
        <f>-STOA!P46</f>
        <v>0</v>
      </c>
      <c r="AC46">
        <f t="shared" si="0"/>
        <v>14.45626826701108</v>
      </c>
      <c r="AD46">
        <f t="shared" si="1"/>
        <v>1628.3014893478839</v>
      </c>
      <c r="AE46">
        <f>'IDT-1'!F46</f>
        <v>0</v>
      </c>
      <c r="AF46" s="24"/>
      <c r="AG46">
        <f t="shared" si="2"/>
        <v>1628.3014893478839</v>
      </c>
      <c r="AI46" s="34">
        <f>PXIL!J46</f>
        <v>0</v>
      </c>
      <c r="AJ46" s="34">
        <f>PXIL!P46</f>
        <v>0</v>
      </c>
      <c r="AK46" s="34">
        <f>RTM_IEX!J46</f>
        <v>77.34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7.4021400000000002</v>
      </c>
      <c r="E47">
        <f>GT_NG!T47</f>
        <v>11.917685654637637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703.43796071171107</v>
      </c>
      <c r="P47" s="36">
        <v>75.099999999999994</v>
      </c>
      <c r="Q47" s="36">
        <v>0</v>
      </c>
      <c r="R47" s="38">
        <v>24.2</v>
      </c>
      <c r="S47" s="38">
        <v>0</v>
      </c>
      <c r="T47" s="37">
        <f>SUMPRODUCT(LTA!J47:AN47,LTA!J$101:AN$101,LTA!J$105:AN$105)</f>
        <v>92.3</v>
      </c>
      <c r="U47" s="37">
        <f>SUMPRODUCT(LTA!J47:AN47,LTA!J$102:AN$102,LTA!J$105:AN$105)</f>
        <v>410.21304000000009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153.05000000000001</v>
      </c>
      <c r="AB47" s="75">
        <f>-STOA!P47</f>
        <v>0</v>
      </c>
      <c r="AC47">
        <f t="shared" si="0"/>
        <v>14.969470293089017</v>
      </c>
      <c r="AD47">
        <f t="shared" si="1"/>
        <v>1686.1066993761174</v>
      </c>
      <c r="AE47">
        <f>'IDT-1'!F47</f>
        <v>0</v>
      </c>
      <c r="AF47" s="24"/>
      <c r="AG47">
        <f t="shared" si="2"/>
        <v>1686.1066993761174</v>
      </c>
      <c r="AI47" s="34">
        <f>PXIL!J47</f>
        <v>0</v>
      </c>
      <c r="AJ47" s="34">
        <f>PXIL!P47</f>
        <v>0</v>
      </c>
      <c r="AK47" s="34">
        <f>RTM_IEX!J47</f>
        <v>72.5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7.4021400000000002</v>
      </c>
      <c r="E48">
        <f>GT_NG!T48</f>
        <v>11.917685654637637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703.43796071171107</v>
      </c>
      <c r="P48" s="36">
        <v>75.099999999999994</v>
      </c>
      <c r="Q48" s="36">
        <v>0</v>
      </c>
      <c r="R48" s="38">
        <v>24.2</v>
      </c>
      <c r="S48" s="38">
        <v>0</v>
      </c>
      <c r="T48" s="37">
        <f>SUMPRODUCT(LTA!J48:AN48,LTA!J$101:AN$101,LTA!J$105:AN$105)</f>
        <v>91.5</v>
      </c>
      <c r="U48" s="37">
        <f>SUMPRODUCT(LTA!J48:AN48,LTA!J$102:AN$102,LTA!J$105:AN$105)</f>
        <v>436.33899200000008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153.05000000000001</v>
      </c>
      <c r="AB48" s="75">
        <f>-STOA!P48</f>
        <v>0</v>
      </c>
      <c r="AC48">
        <f t="shared" si="0"/>
        <v>15.192338670689018</v>
      </c>
      <c r="AD48">
        <f t="shared" si="1"/>
        <v>1711.2097829985175</v>
      </c>
      <c r="AE48">
        <f>'IDT-1'!F48</f>
        <v>0</v>
      </c>
      <c r="AF48" s="24"/>
      <c r="AG48">
        <f t="shared" si="2"/>
        <v>1711.2097829985175</v>
      </c>
      <c r="AI48" s="34">
        <f>PXIL!J48</f>
        <v>0</v>
      </c>
      <c r="AJ48" s="34">
        <f>PXIL!P48</f>
        <v>0</v>
      </c>
      <c r="AK48" s="34">
        <f>RTM_IEX!J48</f>
        <v>72.5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7.4021400000000002</v>
      </c>
      <c r="E49">
        <f>GT_NG!T49</f>
        <v>11.915155241315707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741.21439747194484</v>
      </c>
      <c r="P49" s="36">
        <v>75.099999999999994</v>
      </c>
      <c r="Q49" s="36">
        <v>0</v>
      </c>
      <c r="R49" s="38">
        <v>24.2</v>
      </c>
      <c r="S49" s="38">
        <v>0</v>
      </c>
      <c r="T49" s="37">
        <f>SUMPRODUCT(LTA!J49:AN49,LTA!J$101:AN$101,LTA!J$105:AN$105)</f>
        <v>92.77</v>
      </c>
      <c r="U49" s="37">
        <f>SUMPRODUCT(LTA!J49:AN49,LTA!J$102:AN$102,LTA!J$105:AN$105)</f>
        <v>437.47904000000005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153.05000000000001</v>
      </c>
      <c r="AB49" s="75">
        <f>-STOA!P49</f>
        <v>0</v>
      </c>
      <c r="AC49">
        <f t="shared" si="0"/>
        <v>15.333349468941842</v>
      </c>
      <c r="AD49">
        <f t="shared" si="1"/>
        <v>1727.0927265471764</v>
      </c>
      <c r="AE49">
        <f>'IDT-1'!F49</f>
        <v>0</v>
      </c>
      <c r="AF49" s="24"/>
      <c r="AG49">
        <f t="shared" si="2"/>
        <v>1727.0927265471764</v>
      </c>
      <c r="AI49" s="34">
        <f>PXIL!J49</f>
        <v>0</v>
      </c>
      <c r="AJ49" s="34">
        <f>PXIL!P49</f>
        <v>0</v>
      </c>
      <c r="AK49" s="34">
        <f>RTM_IEX!J49</f>
        <v>48.34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7.4021400000000002</v>
      </c>
      <c r="E50">
        <f>GT_NG!T50</f>
        <v>11.915155241315707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741.09377870540061</v>
      </c>
      <c r="P50" s="36">
        <v>75.099999999999994</v>
      </c>
      <c r="Q50" s="36">
        <v>0</v>
      </c>
      <c r="R50" s="38">
        <v>24.2</v>
      </c>
      <c r="S50" s="38">
        <v>0</v>
      </c>
      <c r="T50" s="37">
        <f>SUMPRODUCT(LTA!J50:AN50,LTA!J$101:AN$101,LTA!J$105:AN$105)</f>
        <v>92.86</v>
      </c>
      <c r="U50" s="37">
        <f>SUMPRODUCT(LTA!J50:AN50,LTA!J$102:AN$102,LTA!J$105:AN$105)</f>
        <v>438.48267200000009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153.05000000000001</v>
      </c>
      <c r="AB50" s="75">
        <f>-STOA!P50</f>
        <v>0</v>
      </c>
      <c r="AC50">
        <f t="shared" si="0"/>
        <v>15.426919985396253</v>
      </c>
      <c r="AD50">
        <f t="shared" si="1"/>
        <v>1737.6321692641777</v>
      </c>
      <c r="AE50">
        <f>'IDT-1'!F50</f>
        <v>0</v>
      </c>
      <c r="AF50" s="24"/>
      <c r="AG50">
        <f t="shared" si="2"/>
        <v>1737.6321692641777</v>
      </c>
      <c r="AI50" s="34">
        <f>PXIL!J50</f>
        <v>0</v>
      </c>
      <c r="AJ50" s="34">
        <f>PXIL!P50</f>
        <v>0</v>
      </c>
      <c r="AK50" s="34">
        <f>RTM_IEX!J50</f>
        <v>58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7.4021400000000002</v>
      </c>
      <c r="E51">
        <f>GT_NG!T51</f>
        <v>11.915155241315707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819.16620762066941</v>
      </c>
      <c r="P51" s="36">
        <v>75.63</v>
      </c>
      <c r="Q51" s="36">
        <v>0</v>
      </c>
      <c r="R51" s="38">
        <v>24.2</v>
      </c>
      <c r="S51" s="38">
        <v>0</v>
      </c>
      <c r="T51" s="37">
        <f>SUMPRODUCT(LTA!J51:AN51,LTA!J$101:AN$101,LTA!J$105:AN$105)</f>
        <v>94.87</v>
      </c>
      <c r="U51" s="37">
        <f>SUMPRODUCT(LTA!J51:AN51,LTA!J$102:AN$102,LTA!J$105:AN$105)</f>
        <v>441.66331200000002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153.05000000000001</v>
      </c>
      <c r="AB51" s="75">
        <f>-STOA!P51</f>
        <v>0</v>
      </c>
      <c r="AC51">
        <f t="shared" si="0"/>
        <v>15.698289629461598</v>
      </c>
      <c r="AD51">
        <f t="shared" si="1"/>
        <v>1758.1538685353814</v>
      </c>
      <c r="AE51">
        <f>'IDT-1'!F51</f>
        <v>0</v>
      </c>
      <c r="AF51" s="24"/>
      <c r="AG51">
        <f t="shared" si="2"/>
        <v>1758.1538685353814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7.4021400000000002</v>
      </c>
      <c r="E52">
        <f>GT_NG!T52</f>
        <v>11.915155241315707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846.23390823403304</v>
      </c>
      <c r="P52" s="36">
        <v>75.63</v>
      </c>
      <c r="Q52" s="36">
        <v>0</v>
      </c>
      <c r="R52" s="38">
        <v>24.2</v>
      </c>
      <c r="S52" s="38">
        <v>0</v>
      </c>
      <c r="T52" s="37">
        <f>SUMPRODUCT(LTA!J52:AN52,LTA!J$101:AN$101,LTA!J$105:AN$105)</f>
        <v>94.81</v>
      </c>
      <c r="U52" s="37">
        <f>SUMPRODUCT(LTA!J52:AN52,LTA!J$102:AN$102,LTA!J$105:AN$105)</f>
        <v>438.24316799999997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153.05000000000001</v>
      </c>
      <c r="AB52" s="75">
        <f>-STOA!P52</f>
        <v>0</v>
      </c>
      <c r="AC52">
        <f t="shared" si="0"/>
        <v>15.905860127659192</v>
      </c>
      <c r="AD52">
        <f t="shared" si="1"/>
        <v>1781.5338546505468</v>
      </c>
      <c r="AE52">
        <f>'IDT-1'!F52</f>
        <v>0</v>
      </c>
      <c r="AF52" s="24"/>
      <c r="AG52">
        <f t="shared" si="2"/>
        <v>1781.5338546505468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7.4021400000000002</v>
      </c>
      <c r="E53">
        <f>GT_NG!T53</f>
        <v>11.915155241315707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881.94309710989933</v>
      </c>
      <c r="P53" s="36">
        <v>75.104299782434438</v>
      </c>
      <c r="Q53" s="36">
        <v>0</v>
      </c>
      <c r="R53" s="38">
        <v>24.2</v>
      </c>
      <c r="S53" s="38">
        <v>0</v>
      </c>
      <c r="T53" s="37">
        <f>SUMPRODUCT(LTA!J53:AN53,LTA!J$101:AN$101,LTA!J$105:AN$105)</f>
        <v>94.81</v>
      </c>
      <c r="U53" s="37">
        <f>SUMPRODUCT(LTA!J53:AN53,LTA!J$102:AN$102,LTA!J$105:AN$105)</f>
        <v>434.16836799999999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153.05000000000001</v>
      </c>
      <c r="AB53" s="75">
        <f>-STOA!P53</f>
        <v>0</v>
      </c>
      <c r="AC53">
        <f t="shared" si="0"/>
        <v>16.286154118118585</v>
      </c>
      <c r="AD53">
        <f t="shared" si="1"/>
        <v>1800.2622493183885</v>
      </c>
      <c r="AE53">
        <f>'IDT-1'!F53</f>
        <v>0</v>
      </c>
      <c r="AF53" s="24"/>
      <c r="AG53">
        <f t="shared" si="2"/>
        <v>1800.2622493183885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-17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7.4021400000000002</v>
      </c>
      <c r="E54">
        <f>GT_NG!T54</f>
        <v>11.915155241315707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887.539947606449</v>
      </c>
      <c r="P54" s="36">
        <v>75.104299782434438</v>
      </c>
      <c r="Q54" s="36">
        <v>0</v>
      </c>
      <c r="R54" s="38">
        <v>24.2</v>
      </c>
      <c r="S54" s="38">
        <v>0</v>
      </c>
      <c r="T54" s="37">
        <f>SUMPRODUCT(LTA!J54:AN54,LTA!J$101:AN$101,LTA!J$105:AN$105)</f>
        <v>94.81</v>
      </c>
      <c r="U54" s="37">
        <f>SUMPRODUCT(LTA!J54:AN54,LTA!J$102:AN$102,LTA!J$105:AN$105)</f>
        <v>430.68001600000002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153.05000000000001</v>
      </c>
      <c r="AB54" s="75">
        <f>-STOA!P54</f>
        <v>0</v>
      </c>
      <c r="AC54">
        <f t="shared" si="0"/>
        <v>16.304708904888223</v>
      </c>
      <c r="AD54">
        <f t="shared" si="1"/>
        <v>1802.3521930281686</v>
      </c>
      <c r="AE54">
        <f>'IDT-1'!F54</f>
        <v>0</v>
      </c>
      <c r="AF54" s="24"/>
      <c r="AG54">
        <f t="shared" si="2"/>
        <v>1802.3521930281686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-17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7.4021400000000002</v>
      </c>
      <c r="E55">
        <f>GT_NG!T55</f>
        <v>11.915155241315707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780.22049746707137</v>
      </c>
      <c r="P55" s="36">
        <v>75.104299782434438</v>
      </c>
      <c r="Q55" s="36">
        <v>0</v>
      </c>
      <c r="R55" s="38">
        <v>24.2</v>
      </c>
      <c r="S55" s="38">
        <v>0</v>
      </c>
      <c r="T55" s="37">
        <f>SUMPRODUCT(LTA!J55:AN55,LTA!J$101:AN$101,LTA!J$105:AN$105)</f>
        <v>94.77</v>
      </c>
      <c r="U55" s="37">
        <f>SUMPRODUCT(LTA!J55:AN55,LTA!J$102:AN$102,LTA!J$105:AN$105)</f>
        <v>429.20995199999993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153.05000000000001</v>
      </c>
      <c r="AB55" s="75">
        <f>-STOA!P55</f>
        <v>0</v>
      </c>
      <c r="AC55">
        <f t="shared" si="0"/>
        <v>15.817549939138049</v>
      </c>
      <c r="AD55">
        <f t="shared" si="1"/>
        <v>1641.009837854541</v>
      </c>
      <c r="AE55">
        <f>'IDT-1'!F55</f>
        <v>0</v>
      </c>
      <c r="AF55" s="24"/>
      <c r="AG55">
        <f t="shared" si="2"/>
        <v>1641.009837854541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7.4021400000000002</v>
      </c>
      <c r="E56">
        <f>GT_NG!T56</f>
        <v>11.915155241315707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793.85003266823162</v>
      </c>
      <c r="P56" s="36">
        <v>75.104299782434438</v>
      </c>
      <c r="Q56" s="36">
        <v>0</v>
      </c>
      <c r="R56" s="38">
        <v>24.2</v>
      </c>
      <c r="S56" s="38">
        <v>0</v>
      </c>
      <c r="T56" s="37">
        <f>SUMPRODUCT(LTA!J56:AN56,LTA!J$101:AN$101,LTA!J$105:AN$105)</f>
        <v>95.75</v>
      </c>
      <c r="U56" s="37">
        <f>SUMPRODUCT(LTA!J56:AN56,LTA!J$102:AN$102,LTA!J$105:AN$105)</f>
        <v>429.53150399999993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153.05000000000001</v>
      </c>
      <c r="AB56" s="75">
        <f>-STOA!P56</f>
        <v>0</v>
      </c>
      <c r="AC56">
        <f t="shared" si="0"/>
        <v>15.948943506508261</v>
      </c>
      <c r="AD56">
        <f t="shared" si="1"/>
        <v>1655.8095314883312</v>
      </c>
      <c r="AE56">
        <f>'IDT-1'!F56</f>
        <v>0</v>
      </c>
      <c r="AF56" s="24"/>
      <c r="AG56">
        <f t="shared" si="2"/>
        <v>1655.8095314883312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7.4021400000000002</v>
      </c>
      <c r="E57">
        <f>GT_NG!T57</f>
        <v>11.915155241315707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716.8963510483851</v>
      </c>
      <c r="P57" s="36">
        <v>75.104299782434438</v>
      </c>
      <c r="Q57" s="36">
        <v>0</v>
      </c>
      <c r="R57" s="38">
        <v>24.2</v>
      </c>
      <c r="S57" s="38">
        <v>0</v>
      </c>
      <c r="T57" s="37">
        <f>SUMPRODUCT(LTA!J57:AN57,LTA!J$101:AN$101,LTA!J$105:AN$105)</f>
        <v>96.7</v>
      </c>
      <c r="U57" s="37">
        <f>SUMPRODUCT(LTA!J57:AN57,LTA!J$102:AN$102,LTA!J$105:AN$105)</f>
        <v>420.01753600000001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153.05000000000001</v>
      </c>
      <c r="AB57" s="75">
        <f>-STOA!P57</f>
        <v>0</v>
      </c>
      <c r="AC57">
        <f t="shared" si="0"/>
        <v>14.574919263299936</v>
      </c>
      <c r="AD57">
        <f t="shared" si="1"/>
        <v>1641.6659061116927</v>
      </c>
      <c r="AE57">
        <f>'IDT-1'!F57</f>
        <v>0</v>
      </c>
      <c r="AF57" s="24"/>
      <c r="AG57">
        <f t="shared" si="2"/>
        <v>1641.6659061116927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7.4021400000000002</v>
      </c>
      <c r="E58">
        <f>GT_NG!T58</f>
        <v>11.915155241315707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776.83021625821232</v>
      </c>
      <c r="P58" s="36">
        <v>75.104299782434438</v>
      </c>
      <c r="Q58" s="36">
        <v>0</v>
      </c>
      <c r="R58" s="38">
        <v>24.2</v>
      </c>
      <c r="S58" s="38">
        <v>0</v>
      </c>
      <c r="T58" s="37">
        <f>SUMPRODUCT(LTA!J58:AN58,LTA!J$101:AN$101,LTA!J$105:AN$105)</f>
        <v>98.27</v>
      </c>
      <c r="U58" s="37">
        <f>SUMPRODUCT(LTA!J58:AN58,LTA!J$102:AN$102,LTA!J$105:AN$105)</f>
        <v>418.38182399999994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153.05000000000001</v>
      </c>
      <c r="AB58" s="75">
        <f>-STOA!P58</f>
        <v>0</v>
      </c>
      <c r="AC58">
        <f t="shared" si="0"/>
        <v>15.101759011546413</v>
      </c>
      <c r="AD58">
        <f t="shared" si="1"/>
        <v>1701.0072195732732</v>
      </c>
      <c r="AE58">
        <f>'IDT-1'!F58</f>
        <v>0</v>
      </c>
      <c r="AF58" s="24"/>
      <c r="AG58">
        <f t="shared" si="2"/>
        <v>1701.0072195732732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7.4021400000000002</v>
      </c>
      <c r="E59">
        <f>GT_NG!T59</f>
        <v>11.915155241315707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818.97228078724072</v>
      </c>
      <c r="P59" s="36">
        <v>75.103916558018241</v>
      </c>
      <c r="Q59" s="36">
        <v>0</v>
      </c>
      <c r="R59" s="38">
        <v>24.2</v>
      </c>
      <c r="S59" s="38">
        <v>0</v>
      </c>
      <c r="T59" s="37">
        <f>SUMPRODUCT(LTA!J59:AN59,LTA!J$101:AN$101,LTA!J$105:AN$105)</f>
        <v>95.93</v>
      </c>
      <c r="U59" s="37">
        <f>SUMPRODUCT(LTA!J59:AN59,LTA!J$102:AN$102,LTA!J$105:AN$105)</f>
        <v>416.31969600000002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153.05000000000001</v>
      </c>
      <c r="AB59" s="75">
        <f>-STOA!P59</f>
        <v>0</v>
      </c>
      <c r="AC59">
        <f t="shared" si="0"/>
        <v>15.689067080627005</v>
      </c>
      <c r="AD59">
        <f t="shared" si="1"/>
        <v>1767.1594648088053</v>
      </c>
      <c r="AE59">
        <f>'IDT-1'!F59</f>
        <v>0</v>
      </c>
      <c r="AF59" s="24"/>
      <c r="AG59">
        <f t="shared" si="2"/>
        <v>1767.1594648088053</v>
      </c>
      <c r="AI59" s="34">
        <f>PXIL!J59</f>
        <v>0</v>
      </c>
      <c r="AJ59" s="34">
        <f>PXIL!P59</f>
        <v>0</v>
      </c>
      <c r="AK59" s="34">
        <f>RTM_IEX!J59</f>
        <v>29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7.4021400000000002</v>
      </c>
      <c r="E60">
        <f>GT_NG!T60</f>
        <v>11.915155241315707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870.53375851376495</v>
      </c>
      <c r="P60" s="36">
        <v>75.103916558018241</v>
      </c>
      <c r="Q60" s="36">
        <v>0</v>
      </c>
      <c r="R60" s="38">
        <v>24.2</v>
      </c>
      <c r="S60" s="38">
        <v>0</v>
      </c>
      <c r="T60" s="37">
        <f>SUMPRODUCT(LTA!J60:AN60,LTA!J$101:AN$101,LTA!J$105:AN$105)</f>
        <v>93.539999999999992</v>
      </c>
      <c r="U60" s="37">
        <f>SUMPRODUCT(LTA!J60:AN60,LTA!J$102:AN$102,LTA!J$105:AN$105)</f>
        <v>414.93758400000002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153.05000000000001</v>
      </c>
      <c r="AB60" s="75">
        <f>-STOA!P60</f>
        <v>0</v>
      </c>
      <c r="AC60">
        <f t="shared" si="0"/>
        <v>16.109613499020419</v>
      </c>
      <c r="AD60">
        <f t="shared" si="1"/>
        <v>1814.528284116936</v>
      </c>
      <c r="AE60">
        <f>'IDT-1'!F60</f>
        <v>0</v>
      </c>
      <c r="AF60" s="24"/>
      <c r="AG60">
        <f t="shared" si="2"/>
        <v>1814.528284116936</v>
      </c>
      <c r="AI60" s="34">
        <f>PXIL!J60</f>
        <v>0</v>
      </c>
      <c r="AJ60" s="34">
        <f>PXIL!P60</f>
        <v>0</v>
      </c>
      <c r="AK60" s="34">
        <f>RTM_IEX!J60</f>
        <v>29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7.4021400000000002</v>
      </c>
      <c r="E61">
        <f>GT_NG!T61</f>
        <v>11.915155241315707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90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904.98554750735036</v>
      </c>
      <c r="P61" s="36">
        <v>75.103916558018241</v>
      </c>
      <c r="Q61" s="36">
        <v>0</v>
      </c>
      <c r="R61" s="38">
        <v>24.2</v>
      </c>
      <c r="S61" s="38">
        <v>0</v>
      </c>
      <c r="T61" s="37">
        <f>SUMPRODUCT(LTA!J61:AN61,LTA!J$101:AN$101,LTA!J$105:AN$105)</f>
        <v>87.09</v>
      </c>
      <c r="U61" s="37">
        <f>SUMPRODUCT(LTA!J61:AN61,LTA!J$102:AN$102,LTA!J$105:AN$105)</f>
        <v>412.40542399999998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153.05000000000001</v>
      </c>
      <c r="AB61" s="75">
        <f>-STOA!P61</f>
        <v>0</v>
      </c>
      <c r="AC61">
        <f t="shared" si="0"/>
        <v>16.606546234163968</v>
      </c>
      <c r="AD61">
        <f t="shared" si="1"/>
        <v>1870.5009803753778</v>
      </c>
      <c r="AE61">
        <f>'IDT-1'!F61</f>
        <v>0</v>
      </c>
      <c r="AF61" s="24"/>
      <c r="AG61">
        <f t="shared" si="2"/>
        <v>1870.5009803753778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7.4021400000000002</v>
      </c>
      <c r="E62">
        <f>GT_NG!T62</f>
        <v>11.915155241315707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105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914.41486505921398</v>
      </c>
      <c r="P62" s="36">
        <v>75.103916558018241</v>
      </c>
      <c r="Q62" s="36">
        <v>0</v>
      </c>
      <c r="R62" s="38">
        <v>24.2</v>
      </c>
      <c r="S62" s="38">
        <v>0</v>
      </c>
      <c r="T62" s="37">
        <f>SUMPRODUCT(LTA!J62:AN62,LTA!J$101:AN$101,LTA!J$105:AN$105)</f>
        <v>81.710000000000008</v>
      </c>
      <c r="U62" s="37">
        <f>SUMPRODUCT(LTA!J62:AN62,LTA!J$102:AN$102,LTA!J$105:AN$105)</f>
        <v>408.81168000000002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153.05000000000001</v>
      </c>
      <c r="AB62" s="75">
        <f>-STOA!P62</f>
        <v>0</v>
      </c>
      <c r="AC62">
        <f t="shared" si="0"/>
        <v>16.742555281420369</v>
      </c>
      <c r="AD62">
        <f t="shared" si="1"/>
        <v>1885.8205448799852</v>
      </c>
      <c r="AE62">
        <f>'IDT-1'!F62</f>
        <v>0</v>
      </c>
      <c r="AF62" s="24"/>
      <c r="AG62">
        <f t="shared" si="2"/>
        <v>1885.8205448799852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7.4021400000000002</v>
      </c>
      <c r="E63">
        <f>GT_NG!T63</f>
        <v>11.915155241315707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120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913.00092546021517</v>
      </c>
      <c r="P63" s="36">
        <v>75.103916558018241</v>
      </c>
      <c r="Q63" s="36">
        <v>0</v>
      </c>
      <c r="R63" s="38">
        <v>24.2</v>
      </c>
      <c r="S63" s="38">
        <v>0</v>
      </c>
      <c r="T63" s="37">
        <f>SUMPRODUCT(LTA!J63:AN63,LTA!J$101:AN$101,LTA!J$105:AN$105)</f>
        <v>78.22</v>
      </c>
      <c r="U63" s="37">
        <f>SUMPRODUCT(LTA!J63:AN63,LTA!J$102:AN$102,LTA!J$105:AN$105)</f>
        <v>430.156656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153.13999999999999</v>
      </c>
      <c r="AB63" s="75">
        <f>-STOA!P63</f>
        <v>0</v>
      </c>
      <c r="AC63">
        <f t="shared" si="0"/>
        <v>17.147628401749181</v>
      </c>
      <c r="AD63">
        <f t="shared" si="1"/>
        <v>1931.4465081606575</v>
      </c>
      <c r="AE63">
        <f>'IDT-1'!F63</f>
        <v>0</v>
      </c>
      <c r="AF63" s="24"/>
      <c r="AG63">
        <f t="shared" si="2"/>
        <v>1931.4465081606575</v>
      </c>
      <c r="AI63" s="34">
        <f>PXIL!J63</f>
        <v>0</v>
      </c>
      <c r="AJ63" s="34">
        <f>PXIL!P63</f>
        <v>0</v>
      </c>
      <c r="AK63" s="34">
        <f>RTM_IEX!J63</f>
        <v>14.5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7.4021400000000002</v>
      </c>
      <c r="E64">
        <f>GT_NG!T64</f>
        <v>11.915155241315707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120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912.72968190785377</v>
      </c>
      <c r="P64" s="36">
        <v>75.103916558018241</v>
      </c>
      <c r="Q64" s="36">
        <v>0</v>
      </c>
      <c r="R64" s="38">
        <v>24.2</v>
      </c>
      <c r="S64" s="38">
        <v>0</v>
      </c>
      <c r="T64" s="37">
        <f>SUMPRODUCT(LTA!J64:AN64,LTA!J$101:AN$101,LTA!J$105:AN$105)</f>
        <v>74.7</v>
      </c>
      <c r="U64" s="37">
        <f>SUMPRODUCT(LTA!J64:AN64,LTA!J$102:AN$102,LTA!J$105:AN$105)</f>
        <v>426.44075199999997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153.13999999999999</v>
      </c>
      <c r="AB64" s="75">
        <f>-STOA!P64</f>
        <v>0</v>
      </c>
      <c r="AC64">
        <f t="shared" si="0"/>
        <v>17.124069503288396</v>
      </c>
      <c r="AD64">
        <f t="shared" si="1"/>
        <v>1928.7929195067568</v>
      </c>
      <c r="AE64">
        <f>'IDT-1'!F64</f>
        <v>0</v>
      </c>
      <c r="AF64" s="24"/>
      <c r="AG64">
        <f t="shared" si="2"/>
        <v>1928.7929195067568</v>
      </c>
      <c r="AI64" s="34">
        <f>PXIL!J64</f>
        <v>0</v>
      </c>
      <c r="AJ64" s="34">
        <f>PXIL!P64</f>
        <v>0</v>
      </c>
      <c r="AK64" s="34">
        <f>RTM_IEX!J64</f>
        <v>19.329999999999998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7.4021400000000002</v>
      </c>
      <c r="E65">
        <f>GT_NG!T65</f>
        <v>11.915155241315707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120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912.731034698352</v>
      </c>
      <c r="P65" s="36">
        <v>75.103916558018241</v>
      </c>
      <c r="Q65" s="36">
        <v>0</v>
      </c>
      <c r="R65" s="38">
        <v>24.2</v>
      </c>
      <c r="S65" s="38">
        <v>0</v>
      </c>
      <c r="T65" s="37">
        <f>SUMPRODUCT(LTA!J65:AN65,LTA!J$101:AN$101,LTA!J$105:AN$105)</f>
        <v>71.930000000000007</v>
      </c>
      <c r="U65" s="37">
        <f>SUMPRODUCT(LTA!J65:AN65,LTA!J$102:AN$102,LTA!J$105:AN$105)</f>
        <v>423.30083199999996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153.13999999999999</v>
      </c>
      <c r="AB65" s="75">
        <f>-STOA!P65</f>
        <v>0</v>
      </c>
      <c r="AC65">
        <f t="shared" si="0"/>
        <v>16.987066111844786</v>
      </c>
      <c r="AD65">
        <f t="shared" si="1"/>
        <v>1913.3613556886989</v>
      </c>
      <c r="AE65">
        <f>'IDT-1'!F65</f>
        <v>0</v>
      </c>
      <c r="AF65" s="24"/>
      <c r="AG65">
        <f t="shared" si="2"/>
        <v>1913.3613556886989</v>
      </c>
      <c r="AI65" s="34">
        <f>PXIL!J65</f>
        <v>0</v>
      </c>
      <c r="AJ65" s="34">
        <f>PXIL!P65</f>
        <v>0</v>
      </c>
      <c r="AK65" s="34">
        <f>RTM_IEX!J65</f>
        <v>9.67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7.4021400000000002</v>
      </c>
      <c r="E66">
        <f>GT_NG!T66</f>
        <v>11.915155241315707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120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912.731034698352</v>
      </c>
      <c r="P66" s="36">
        <v>75.103916558018241</v>
      </c>
      <c r="Q66" s="36">
        <v>0</v>
      </c>
      <c r="R66" s="38">
        <v>24.2</v>
      </c>
      <c r="S66" s="38">
        <v>0</v>
      </c>
      <c r="T66" s="37">
        <f>SUMPRODUCT(LTA!J66:AN66,LTA!J$101:AN$101,LTA!J$105:AN$105)</f>
        <v>66.17</v>
      </c>
      <c r="U66" s="37">
        <f>SUMPRODUCT(LTA!J66:AN66,LTA!J$102:AN$102,LTA!J$105:AN$105)</f>
        <v>420.47838399999995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153.13999999999999</v>
      </c>
      <c r="AB66" s="75">
        <f>-STOA!P66</f>
        <v>0</v>
      </c>
      <c r="AC66">
        <f t="shared" si="0"/>
        <v>16.911540569444785</v>
      </c>
      <c r="AD66">
        <f t="shared" si="1"/>
        <v>1904.8544332310989</v>
      </c>
      <c r="AE66">
        <f>'IDT-1'!F66</f>
        <v>0</v>
      </c>
      <c r="AF66" s="24"/>
      <c r="AG66">
        <f t="shared" si="2"/>
        <v>1904.8544332310989</v>
      </c>
      <c r="AI66" s="34">
        <f>PXIL!J66</f>
        <v>0</v>
      </c>
      <c r="AJ66" s="34">
        <f>PXIL!P66</f>
        <v>0</v>
      </c>
      <c r="AK66" s="34">
        <f>RTM_IEX!J66</f>
        <v>9.67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7.4021400000000002</v>
      </c>
      <c r="E67">
        <f>GT_NG!T67</f>
        <v>11.915155241315707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120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913.80681876210429</v>
      </c>
      <c r="P67" s="36">
        <v>75.099999999999994</v>
      </c>
      <c r="Q67" s="36">
        <v>0</v>
      </c>
      <c r="R67" s="38">
        <v>24.2</v>
      </c>
      <c r="S67" s="38">
        <v>0</v>
      </c>
      <c r="T67" s="37">
        <f>SUMPRODUCT(LTA!J67:AN67,LTA!J$101:AN$101,LTA!J$105:AN$105)</f>
        <v>60.16</v>
      </c>
      <c r="U67" s="37">
        <f>SUMPRODUCT(LTA!J67:AN67,LTA!J$102:AN$102,LTA!J$105:AN$105)</f>
        <v>417.87129599999992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153.22999999999999</v>
      </c>
      <c r="AB67" s="75">
        <f>-STOA!P67</f>
        <v>0</v>
      </c>
      <c r="AC67">
        <f t="shared" si="0"/>
        <v>16.845934629095243</v>
      </c>
      <c r="AD67">
        <f t="shared" si="1"/>
        <v>1897.4648186771824</v>
      </c>
      <c r="AE67">
        <f>'IDT-1'!F67</f>
        <v>0</v>
      </c>
      <c r="AF67" s="24"/>
      <c r="AG67">
        <f t="shared" si="2"/>
        <v>1897.4648186771824</v>
      </c>
      <c r="AI67" s="34">
        <f>PXIL!J67</f>
        <v>0</v>
      </c>
      <c r="AJ67" s="34">
        <f>PXIL!P67</f>
        <v>0</v>
      </c>
      <c r="AK67" s="34">
        <f>RTM_IEX!J67</f>
        <v>9.67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7.4021400000000002</v>
      </c>
      <c r="E68">
        <f>GT_NG!T68</f>
        <v>11.915155241315707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120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916.68850591620492</v>
      </c>
      <c r="P68" s="36">
        <v>75</v>
      </c>
      <c r="Q68" s="36">
        <v>0</v>
      </c>
      <c r="R68" s="38">
        <v>24.2</v>
      </c>
      <c r="S68" s="38">
        <v>0</v>
      </c>
      <c r="T68" s="37">
        <f>SUMPRODUCT(LTA!J68:AN68,LTA!J$101:AN$101,LTA!J$105:AN$105)</f>
        <v>54.09</v>
      </c>
      <c r="U68" s="37">
        <f>SUMPRODUCT(LTA!J68:AN68,LTA!J$102:AN$102,LTA!J$105:AN$105)</f>
        <v>413.46596799999998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153.22999999999999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16.73563858965133</v>
      </c>
      <c r="AD68">
        <f t="shared" ref="AD68:AD98" si="4">SUM(B68:AB68,AI68:AR68)-AC68</f>
        <v>1885.0414738707268</v>
      </c>
      <c r="AE68">
        <f>'IDT-1'!F68</f>
        <v>0</v>
      </c>
      <c r="AF68" s="24"/>
      <c r="AG68">
        <f t="shared" ref="AG68:AG98" si="5">SUM(AD68:AF68)</f>
        <v>1885.0414738707268</v>
      </c>
      <c r="AI68" s="34">
        <f>PXIL!J68</f>
        <v>0</v>
      </c>
      <c r="AJ68" s="34">
        <f>PXIL!P68</f>
        <v>0</v>
      </c>
      <c r="AK68" s="34">
        <f>RTM_IEX!J68</f>
        <v>4.83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7.4021400000000002</v>
      </c>
      <c r="E69">
        <f>GT_NG!T69</f>
        <v>11.915155241315707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120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915.78350436835592</v>
      </c>
      <c r="P69" s="36">
        <v>75.09999999999998</v>
      </c>
      <c r="Q69" s="36">
        <v>0</v>
      </c>
      <c r="R69" s="38">
        <v>24.2</v>
      </c>
      <c r="S69" s="38">
        <v>0</v>
      </c>
      <c r="T69" s="37">
        <f>SUMPRODUCT(LTA!J69:AN69,LTA!J$101:AN$101,LTA!J$105:AN$105)</f>
        <v>48.06</v>
      </c>
      <c r="U69" s="37">
        <f>SUMPRODUCT(LTA!J69:AN69,LTA!J$102:AN$102,LTA!J$105:AN$105)</f>
        <v>407.98879999999997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153.22999999999999</v>
      </c>
      <c r="AB69" s="75">
        <f>-STOA!P69</f>
        <v>0</v>
      </c>
      <c r="AC69">
        <f t="shared" si="3"/>
        <v>16.584787497630256</v>
      </c>
      <c r="AD69">
        <f t="shared" si="4"/>
        <v>1868.0501554148987</v>
      </c>
      <c r="AE69">
        <f>'IDT-1'!F69</f>
        <v>0</v>
      </c>
      <c r="AF69" s="24"/>
      <c r="AG69">
        <f t="shared" si="5"/>
        <v>1868.0501554148987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7.4021400000000002</v>
      </c>
      <c r="E70">
        <f>GT_NG!T70</f>
        <v>11.915155241315707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120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925.75643166474572</v>
      </c>
      <c r="P70" s="36">
        <v>75.09999999999998</v>
      </c>
      <c r="Q70" s="36">
        <v>0</v>
      </c>
      <c r="R70" s="38">
        <v>22.007481405195104</v>
      </c>
      <c r="S70" s="38">
        <v>0</v>
      </c>
      <c r="T70" s="37">
        <f>SUMPRODUCT(LTA!J70:AN70,LTA!J$101:AN$101,LTA!J$105:AN$105)</f>
        <v>46.96</v>
      </c>
      <c r="U70" s="37">
        <f>SUMPRODUCT(LTA!J70:AN70,LTA!J$102:AN$102,LTA!J$105:AN$105)</f>
        <v>406.76679999999999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153.22999999999999</v>
      </c>
      <c r="AB70" s="75">
        <f>-STOA!P70</f>
        <v>0</v>
      </c>
      <c r="AC70">
        <f t="shared" si="3"/>
        <v>16.854774682259087</v>
      </c>
      <c r="AD70">
        <f t="shared" si="4"/>
        <v>1848.2385769318548</v>
      </c>
      <c r="AE70">
        <f>'IDT-1'!F70</f>
        <v>0</v>
      </c>
      <c r="AF70" s="24"/>
      <c r="AG70">
        <f t="shared" si="5"/>
        <v>1848.2385769318548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7.4021400000000002</v>
      </c>
      <c r="E71">
        <f>GT_NG!T71</f>
        <v>11.915155241315707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90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926.09193725953821</v>
      </c>
      <c r="P71" s="36">
        <v>75.09999999999998</v>
      </c>
      <c r="Q71" s="36">
        <v>0</v>
      </c>
      <c r="R71" s="38">
        <v>20.51</v>
      </c>
      <c r="S71" s="38">
        <v>0</v>
      </c>
      <c r="T71" s="37">
        <f>SUMPRODUCT(LTA!J71:AN71,LTA!J$101:AN$101,LTA!J$105:AN$105)</f>
        <v>43.86</v>
      </c>
      <c r="U71" s="37">
        <f>SUMPRODUCT(LTA!J71:AN71,LTA!J$102:AN$102,LTA!J$105:AN$105)</f>
        <v>401.06190399999991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</v>
      </c>
      <c r="AA71" s="75">
        <f>STOA!J71</f>
        <v>153.32</v>
      </c>
      <c r="AB71" s="75">
        <f>-STOA!P71</f>
        <v>0</v>
      </c>
      <c r="AC71">
        <f t="shared" si="3"/>
        <v>16.512736337849738</v>
      </c>
      <c r="AD71">
        <f t="shared" si="4"/>
        <v>1807.7037434658614</v>
      </c>
      <c r="AE71">
        <f>'IDT-1'!F71</f>
        <v>0</v>
      </c>
      <c r="AF71" s="24"/>
      <c r="AG71">
        <f t="shared" si="5"/>
        <v>1807.7037434658614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7.4021400000000002</v>
      </c>
      <c r="E72">
        <f>GT_NG!T72</f>
        <v>11.915155241315707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79.999999999999986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945.98549685067962</v>
      </c>
      <c r="P72" s="36">
        <v>75.09999999999998</v>
      </c>
      <c r="Q72" s="36">
        <v>0</v>
      </c>
      <c r="R72" s="38">
        <v>16.260000000000002</v>
      </c>
      <c r="S72" s="38">
        <v>0</v>
      </c>
      <c r="T72" s="37">
        <f>SUMPRODUCT(LTA!J72:AN72,LTA!J$101:AN$101,LTA!J$105:AN$105)</f>
        <v>40.4</v>
      </c>
      <c r="U72" s="37">
        <f>SUMPRODUCT(LTA!J72:AN72,LTA!J$102:AN$102,LTA!J$105:AN$105)</f>
        <v>396.51145599999995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-16</v>
      </c>
      <c r="AA72" s="75">
        <f>STOA!J72</f>
        <v>153.32</v>
      </c>
      <c r="AB72" s="75">
        <f>-STOA!P72</f>
        <v>0</v>
      </c>
      <c r="AC72">
        <f t="shared" si="3"/>
        <v>16.66947027029569</v>
      </c>
      <c r="AD72">
        <f t="shared" si="4"/>
        <v>1785.180121124557</v>
      </c>
      <c r="AE72">
        <f>'IDT-1'!F72</f>
        <v>0</v>
      </c>
      <c r="AF72" s="24"/>
      <c r="AG72">
        <f t="shared" si="5"/>
        <v>1785.180121124557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7.4021400000000002</v>
      </c>
      <c r="E73">
        <f>GT_NG!T73</f>
        <v>11.915155241315707</v>
      </c>
      <c r="F73">
        <f>GT_Spot!T73</f>
        <v>0</v>
      </c>
      <c r="G73">
        <f>PPCL_NG!T73</f>
        <v>51.348062337270292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79.999999999999986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945.89453518967798</v>
      </c>
      <c r="P73" s="36">
        <v>75.09999999999998</v>
      </c>
      <c r="Q73" s="36">
        <v>0</v>
      </c>
      <c r="R73" s="38">
        <v>9.36</v>
      </c>
      <c r="S73" s="38">
        <v>0</v>
      </c>
      <c r="T73" s="37">
        <f>SUMPRODUCT(LTA!J73:AN73,LTA!J$101:AN$101,LTA!J$105:AN$105)</f>
        <v>36.799999999999997</v>
      </c>
      <c r="U73" s="37">
        <f>SUMPRODUCT(LTA!J73:AN73,LTA!J$102:AN$102,LTA!J$105:AN$105)</f>
        <v>392.84771199999989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-25</v>
      </c>
      <c r="AA73" s="75">
        <f>STOA!J73</f>
        <v>153.32</v>
      </c>
      <c r="AB73" s="75">
        <f>-STOA!P73</f>
        <v>0</v>
      </c>
      <c r="AC73">
        <f t="shared" si="3"/>
        <v>16.712713283400586</v>
      </c>
      <c r="AD73">
        <f t="shared" si="4"/>
        <v>1751.8821724504505</v>
      </c>
      <c r="AE73">
        <f>'IDT-1'!F73</f>
        <v>0</v>
      </c>
      <c r="AF73" s="24"/>
      <c r="AG73">
        <f t="shared" si="5"/>
        <v>1751.8821724504505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7.4021400000000002</v>
      </c>
      <c r="E74">
        <f>GT_NG!T74</f>
        <v>11.915155241315707</v>
      </c>
      <c r="F74">
        <f>GT_Spot!T74</f>
        <v>0</v>
      </c>
      <c r="G74">
        <f>PPCL_NG!T74</f>
        <v>51.348062337270292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938.86599677459492</v>
      </c>
      <c r="P74" s="36">
        <v>75.09999999999998</v>
      </c>
      <c r="Q74" s="36">
        <v>0</v>
      </c>
      <c r="R74" s="38">
        <v>3.8674539473684217</v>
      </c>
      <c r="S74" s="38">
        <v>0</v>
      </c>
      <c r="T74" s="37">
        <f>SUMPRODUCT(LTA!J74:AN74,LTA!J$101:AN$101,LTA!J$105:AN$105)</f>
        <v>29.24</v>
      </c>
      <c r="U74" s="37">
        <f>SUMPRODUCT(LTA!J74:AN74,LTA!J$102:AN$102,LTA!J$105:AN$105)</f>
        <v>389.86604799999998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-37</v>
      </c>
      <c r="AA74" s="75">
        <f>STOA!J74</f>
        <v>153.32</v>
      </c>
      <c r="AB74" s="75">
        <f>-STOA!P74</f>
        <v>0</v>
      </c>
      <c r="AC74">
        <f t="shared" si="3"/>
        <v>15.821173526263227</v>
      </c>
      <c r="AD74">
        <f t="shared" si="4"/>
        <v>1707.710963739873</v>
      </c>
      <c r="AE74">
        <f>'IDT-1'!F74</f>
        <v>0</v>
      </c>
      <c r="AF74" s="24"/>
      <c r="AG74">
        <f t="shared" si="5"/>
        <v>1707.710963739873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7.4021400000000002</v>
      </c>
      <c r="E75">
        <f>GT_NG!T75</f>
        <v>12.025822317860436</v>
      </c>
      <c r="F75">
        <f>GT_Spot!T75</f>
        <v>0</v>
      </c>
      <c r="G75">
        <f>PPCL_NG!T75</f>
        <v>51.348062337270292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938.59429326808106</v>
      </c>
      <c r="P75" s="36">
        <v>75.09999999999998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25.16</v>
      </c>
      <c r="U75" s="37">
        <f>SUMPRODUCT(LTA!J75:AN75,LTA!J$102:AN$102,LTA!J$105:AN$105)</f>
        <v>388.19057600000008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-45</v>
      </c>
      <c r="AA75" s="75">
        <f>STOA!J75</f>
        <v>153.41999999999999</v>
      </c>
      <c r="AB75" s="75">
        <f>-STOA!P75</f>
        <v>0</v>
      </c>
      <c r="AC75">
        <f t="shared" si="3"/>
        <v>15.806979677520225</v>
      </c>
      <c r="AD75">
        <f t="shared" si="4"/>
        <v>1690.041195211279</v>
      </c>
      <c r="AE75">
        <f>'IDT-1'!F75</f>
        <v>0</v>
      </c>
      <c r="AF75" s="24"/>
      <c r="AG75">
        <f t="shared" si="5"/>
        <v>1690.041195211279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7.4021400000000002</v>
      </c>
      <c r="E76">
        <f>GT_NG!T76</f>
        <v>12.025822317860436</v>
      </c>
      <c r="F76">
        <f>GT_Spot!T76</f>
        <v>0</v>
      </c>
      <c r="G76">
        <f>PPCL_NG!T76</f>
        <v>51.348062337270292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941.1855092397924</v>
      </c>
      <c r="P76" s="36">
        <v>75.09999999999998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17.899999999999999</v>
      </c>
      <c r="U76" s="37">
        <f>SUMPRODUCT(LTA!J76:AN76,LTA!J$102:AN$102,LTA!J$105:AN$105)</f>
        <v>387.245408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-54</v>
      </c>
      <c r="AA76" s="75">
        <f>STOA!J76</f>
        <v>153.41999999999999</v>
      </c>
      <c r="AB76" s="75">
        <f>-STOA!P76</f>
        <v>0</v>
      </c>
      <c r="AC76">
        <f t="shared" si="3"/>
        <v>15.83748004737104</v>
      </c>
      <c r="AD76">
        <f t="shared" si="4"/>
        <v>1675.3967428131396</v>
      </c>
      <c r="AE76">
        <f>'IDT-1'!F76</f>
        <v>0</v>
      </c>
      <c r="AF76" s="24"/>
      <c r="AG76">
        <f t="shared" si="5"/>
        <v>1675.3967428131396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7.4021400000000002</v>
      </c>
      <c r="E77">
        <f>GT_NG!T77</f>
        <v>12.025822317860436</v>
      </c>
      <c r="F77">
        <f>GT_Spot!T77</f>
        <v>0</v>
      </c>
      <c r="G77">
        <f>PPCL_NG!T77</f>
        <v>51.348062337270292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948.03418746140721</v>
      </c>
      <c r="P77" s="36">
        <v>75.09999999999998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12.81</v>
      </c>
      <c r="U77" s="37">
        <f>SUMPRODUCT(LTA!J77:AN77,LTA!J$102:AN$102,LTA!J$105:AN$105)</f>
        <v>386.75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-92</v>
      </c>
      <c r="AA77" s="75">
        <f>STOA!J77</f>
        <v>153.41999999999999</v>
      </c>
      <c r="AB77" s="75">
        <f>-STOA!P77</f>
        <v>0</v>
      </c>
      <c r="AC77">
        <f t="shared" si="3"/>
        <v>16.92076567116467</v>
      </c>
      <c r="AD77">
        <f t="shared" si="4"/>
        <v>1721.0767274109605</v>
      </c>
      <c r="AE77">
        <f>'IDT-1'!F77</f>
        <v>0</v>
      </c>
      <c r="AF77" s="24"/>
      <c r="AG77">
        <f t="shared" si="5"/>
        <v>1721.0767274109605</v>
      </c>
      <c r="AI77" s="34">
        <f>PXIL!J77</f>
        <v>0</v>
      </c>
      <c r="AJ77" s="34">
        <f>PXIL!P77</f>
        <v>0</v>
      </c>
      <c r="AK77" s="34">
        <f>RTM_IEX!J77</f>
        <v>43.5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7.4021400000000002</v>
      </c>
      <c r="E78">
        <f>GT_NG!T78</f>
        <v>12.025822317860436</v>
      </c>
      <c r="F78">
        <f>GT_Spot!T78</f>
        <v>0</v>
      </c>
      <c r="G78">
        <f>PPCL_NG!T78</f>
        <v>51.348062337270292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956.14908552151178</v>
      </c>
      <c r="P78" s="36">
        <v>75.09999999999998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11.33</v>
      </c>
      <c r="U78" s="37">
        <f>SUMPRODUCT(LTA!J78:AN78,LTA!J$102:AN$102,LTA!J$105:AN$105)</f>
        <v>387.63000000000005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-86</v>
      </c>
      <c r="AA78" s="75">
        <f>STOA!J78</f>
        <v>153.41999999999999</v>
      </c>
      <c r="AB78" s="75">
        <f>-STOA!P78</f>
        <v>0</v>
      </c>
      <c r="AC78">
        <f t="shared" si="3"/>
        <v>16.933628008960419</v>
      </c>
      <c r="AD78">
        <f t="shared" si="4"/>
        <v>1734.5787631332694</v>
      </c>
      <c r="AE78">
        <f>'IDT-1'!F78</f>
        <v>0</v>
      </c>
      <c r="AF78" s="24"/>
      <c r="AG78">
        <f t="shared" si="5"/>
        <v>1734.5787631332694</v>
      </c>
      <c r="AI78" s="34">
        <f>PXIL!J78</f>
        <v>0</v>
      </c>
      <c r="AJ78" s="34">
        <f>PXIL!P78</f>
        <v>0</v>
      </c>
      <c r="AK78" s="34">
        <f>RTM_IEX!J78</f>
        <v>43.5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7.4021400000000002</v>
      </c>
      <c r="E79">
        <f>GT_NG!T79</f>
        <v>12.025052192066806</v>
      </c>
      <c r="F79">
        <f>GT_Spot!T79</f>
        <v>0</v>
      </c>
      <c r="G79">
        <f>PPCL_NG!T79</f>
        <v>51.348062337270292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120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979.90894844537252</v>
      </c>
      <c r="P79" s="36">
        <v>75.09999999999998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8.67</v>
      </c>
      <c r="U79" s="37">
        <f>SUMPRODUCT(LTA!J79:AN79,LTA!J$102:AN$102,LTA!J$105:AN$105)</f>
        <v>388.08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-88</v>
      </c>
      <c r="AA79" s="75">
        <f>STOA!J79</f>
        <v>153.5</v>
      </c>
      <c r="AB79" s="75">
        <f>-STOA!P79</f>
        <v>0</v>
      </c>
      <c r="AC79">
        <f t="shared" si="3"/>
        <v>17.73160793195952</v>
      </c>
      <c r="AD79">
        <f t="shared" si="4"/>
        <v>1699.9098760083373</v>
      </c>
      <c r="AE79">
        <f>'IDT-1'!F79</f>
        <v>0</v>
      </c>
      <c r="AF79" s="24"/>
      <c r="AG79">
        <f t="shared" si="5"/>
        <v>1699.9098760083373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7.4021400000000002</v>
      </c>
      <c r="E80">
        <f>GT_NG!T80</f>
        <v>12.025052192066806</v>
      </c>
      <c r="F80">
        <f>GT_Spot!T80</f>
        <v>0</v>
      </c>
      <c r="G80">
        <f>PPCL_NG!T80</f>
        <v>51.348062337270292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120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979.92883520764963</v>
      </c>
      <c r="P80" s="36">
        <v>75.09999999999998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2.67</v>
      </c>
      <c r="U80" s="37">
        <f>SUMPRODUCT(LTA!J80:AN80,LTA!J$102:AN$102,LTA!J$105:AN$105)</f>
        <v>388.62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-74</v>
      </c>
      <c r="AA80" s="75">
        <f>STOA!J80</f>
        <v>153.5</v>
      </c>
      <c r="AB80" s="75">
        <f>-STOA!P80</f>
        <v>0</v>
      </c>
      <c r="AC80">
        <f t="shared" si="3"/>
        <v>17.559441150156825</v>
      </c>
      <c r="AD80">
        <f t="shared" si="4"/>
        <v>1708.6419295524172</v>
      </c>
      <c r="AE80">
        <f>'IDT-1'!F80</f>
        <v>0</v>
      </c>
      <c r="AF80" s="24"/>
      <c r="AG80">
        <f t="shared" si="5"/>
        <v>1708.6419295524172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7.4021400000000002</v>
      </c>
      <c r="E81">
        <f>GT_NG!T81</f>
        <v>12.025052192066806</v>
      </c>
      <c r="F81">
        <f>GT_Spot!T81</f>
        <v>0</v>
      </c>
      <c r="G81">
        <f>PPCL_NG!T81</f>
        <v>51.348062337270292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120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979.74323376100028</v>
      </c>
      <c r="P81" s="36">
        <v>75.09999999999998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0.67</v>
      </c>
      <c r="U81" s="37">
        <f>SUMPRODUCT(LTA!J81:AN81,LTA!J$102:AN$102,LTA!J$105:AN$105)</f>
        <v>388.96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-70</v>
      </c>
      <c r="AA81" s="75">
        <f>STOA!J81</f>
        <v>153.5</v>
      </c>
      <c r="AB81" s="75">
        <f>-STOA!P81</f>
        <v>0</v>
      </c>
      <c r="AC81">
        <f t="shared" si="3"/>
        <v>17.330124796893621</v>
      </c>
      <c r="AD81">
        <f t="shared" si="4"/>
        <v>1731.0256444590311</v>
      </c>
      <c r="AE81">
        <f>'IDT-1'!F81</f>
        <v>0</v>
      </c>
      <c r="AF81" s="24"/>
      <c r="AG81">
        <f t="shared" si="5"/>
        <v>1731.0256444590311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6.9207000000000001</v>
      </c>
      <c r="E82">
        <f>GT_NG!T82</f>
        <v>12.025052192066806</v>
      </c>
      <c r="F82">
        <f>GT_Spot!T82</f>
        <v>0</v>
      </c>
      <c r="G82">
        <f>PPCL_NG!T82</f>
        <v>51.348062337270292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120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979.74323376100028</v>
      </c>
      <c r="P82" s="36">
        <v>75.09999999999998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388.59999999999997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-73</v>
      </c>
      <c r="AA82" s="75">
        <f>STOA!J82</f>
        <v>153.5</v>
      </c>
      <c r="AB82" s="75">
        <f>-STOA!P82</f>
        <v>0</v>
      </c>
      <c r="AC82">
        <f t="shared" si="3"/>
        <v>17.343458507460205</v>
      </c>
      <c r="AD82">
        <f t="shared" si="4"/>
        <v>1726.5008707484644</v>
      </c>
      <c r="AE82">
        <f>'IDT-1'!F82</f>
        <v>0</v>
      </c>
      <c r="AF82" s="24"/>
      <c r="AG82">
        <f t="shared" si="5"/>
        <v>1726.5008707484644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6.9207000000000001</v>
      </c>
      <c r="E83">
        <f>GT_NG!T83</f>
        <v>12.025052192066806</v>
      </c>
      <c r="F83">
        <f>GT_Spot!T83</f>
        <v>0</v>
      </c>
      <c r="G83">
        <f>PPCL_NG!T83</f>
        <v>51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980.08870438696988</v>
      </c>
      <c r="P83" s="36">
        <v>75.09999999999998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388.83999999999992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-83</v>
      </c>
      <c r="AA83" s="75">
        <f>STOA!J83</f>
        <v>153.6</v>
      </c>
      <c r="AB83" s="75">
        <f>-STOA!P83</f>
        <v>0</v>
      </c>
      <c r="AC83">
        <f t="shared" si="3"/>
        <v>16.640083874734902</v>
      </c>
      <c r="AD83">
        <f t="shared" si="4"/>
        <v>1707.5416536698888</v>
      </c>
      <c r="AE83">
        <f>'IDT-1'!F83</f>
        <v>0</v>
      </c>
      <c r="AF83" s="24"/>
      <c r="AG83">
        <f t="shared" si="5"/>
        <v>1707.5416536698888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6.9207000000000001</v>
      </c>
      <c r="E84">
        <f>GT_NG!T84</f>
        <v>12.025052192066806</v>
      </c>
      <c r="F84">
        <f>GT_Spot!T84</f>
        <v>0</v>
      </c>
      <c r="G84">
        <f>PPCL_NG!T84</f>
        <v>51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990.51126894742663</v>
      </c>
      <c r="P84" s="36">
        <v>75.09999999999998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388.83999999999992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-91</v>
      </c>
      <c r="AA84" s="75">
        <f>STOA!J84</f>
        <v>153.6</v>
      </c>
      <c r="AB84" s="75">
        <f>-STOA!P84</f>
        <v>0</v>
      </c>
      <c r="AC84">
        <f t="shared" si="3"/>
        <v>16.935999375877412</v>
      </c>
      <c r="AD84">
        <f t="shared" si="4"/>
        <v>1694.6683027292031</v>
      </c>
      <c r="AE84">
        <f>'IDT-1'!F84</f>
        <v>0</v>
      </c>
      <c r="AF84" s="24"/>
      <c r="AG84">
        <f t="shared" si="5"/>
        <v>1694.6683027292031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6.9207000000000001</v>
      </c>
      <c r="E85">
        <f>GT_NG!T85</f>
        <v>12.025052192066806</v>
      </c>
      <c r="F85">
        <f>GT_Spot!T85</f>
        <v>0</v>
      </c>
      <c r="G85">
        <f>PPCL_NG!T85</f>
        <v>51.348062337270292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990.25288760416731</v>
      </c>
      <c r="P85" s="36">
        <v>75.09999999999998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388.83999999999992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-99</v>
      </c>
      <c r="AA85" s="75">
        <f>STOA!J85</f>
        <v>153.6</v>
      </c>
      <c r="AB85" s="75">
        <f>-STOA!P85</f>
        <v>0</v>
      </c>
      <c r="AC85">
        <f t="shared" si="3"/>
        <v>17.140985501635203</v>
      </c>
      <c r="AD85">
        <f t="shared" si="4"/>
        <v>1671.5529975974562</v>
      </c>
      <c r="AE85">
        <f>'IDT-1'!F85</f>
        <v>0</v>
      </c>
      <c r="AF85" s="24"/>
      <c r="AG85">
        <f t="shared" si="5"/>
        <v>1671.5529975974562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6.9207000000000001</v>
      </c>
      <c r="E86">
        <f>GT_NG!T86</f>
        <v>12.025052192066806</v>
      </c>
      <c r="F86">
        <f>GT_Spot!T86</f>
        <v>0</v>
      </c>
      <c r="G86">
        <f>PPCL_NG!T86</f>
        <v>51.348062337270292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962.78772305369205</v>
      </c>
      <c r="P86" s="36">
        <v>75.09999999999998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388.83999999999992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-100</v>
      </c>
      <c r="AA86" s="75">
        <f>STOA!J86</f>
        <v>153.6</v>
      </c>
      <c r="AB86" s="75">
        <f>-STOA!P86</f>
        <v>0</v>
      </c>
      <c r="AC86">
        <f t="shared" si="3"/>
        <v>16.819388905891259</v>
      </c>
      <c r="AD86">
        <f t="shared" si="4"/>
        <v>1653.4094296427249</v>
      </c>
      <c r="AE86">
        <f>'IDT-1'!F86</f>
        <v>0</v>
      </c>
      <c r="AF86" s="24"/>
      <c r="AG86">
        <f t="shared" si="5"/>
        <v>1653.4094296427249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6.9207000000000001</v>
      </c>
      <c r="E87">
        <f>GT_NG!T87</f>
        <v>12.025052192066806</v>
      </c>
      <c r="F87">
        <f>GT_Spot!T87</f>
        <v>0</v>
      </c>
      <c r="G87">
        <f>PPCL_NG!T87</f>
        <v>51.348062337270292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963.6874707260223</v>
      </c>
      <c r="P87" s="36">
        <v>75.09999999999998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388.52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-96</v>
      </c>
      <c r="AA87" s="75">
        <f>STOA!J87</f>
        <v>153.5</v>
      </c>
      <c r="AB87" s="75">
        <f>-STOA!P87</f>
        <v>0</v>
      </c>
      <c r="AC87">
        <f t="shared" si="3"/>
        <v>17.232004551428751</v>
      </c>
      <c r="AD87">
        <f t="shared" si="4"/>
        <v>1607.4765616695179</v>
      </c>
      <c r="AE87">
        <f>'IDT-1'!F87</f>
        <v>0</v>
      </c>
      <c r="AF87" s="24"/>
      <c r="AG87">
        <f t="shared" si="5"/>
        <v>1607.4765616695179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6.9207000000000001</v>
      </c>
      <c r="E88">
        <f>GT_NG!T88</f>
        <v>12.025052192066806</v>
      </c>
      <c r="F88">
        <f>GT_Spot!T88</f>
        <v>0</v>
      </c>
      <c r="G88">
        <f>PPCL_NG!T88</f>
        <v>51.348062337270292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963.6874707260223</v>
      </c>
      <c r="P88" s="36">
        <v>75.09999999999998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388.52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-74</v>
      </c>
      <c r="AA88" s="75">
        <f>STOA!J88</f>
        <v>153.5</v>
      </c>
      <c r="AB88" s="75">
        <f>-STOA!P88</f>
        <v>0</v>
      </c>
      <c r="AC88">
        <f t="shared" si="3"/>
        <v>16.947904470718502</v>
      </c>
      <c r="AD88">
        <f t="shared" si="4"/>
        <v>1639.7606617502281</v>
      </c>
      <c r="AE88">
        <f>'IDT-1'!F88</f>
        <v>0</v>
      </c>
      <c r="AF88" s="24"/>
      <c r="AG88">
        <f t="shared" si="5"/>
        <v>1639.7606617502281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6.9207000000000001</v>
      </c>
      <c r="E89">
        <f>GT_NG!T89</f>
        <v>12.025052192066806</v>
      </c>
      <c r="F89">
        <f>GT_Spot!T89</f>
        <v>0</v>
      </c>
      <c r="G89">
        <f>PPCL_NG!T89</f>
        <v>51.348062337270292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962.58726392947722</v>
      </c>
      <c r="P89" s="36">
        <v>75.09999999999998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388.52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-47</v>
      </c>
      <c r="AA89" s="75">
        <f>STOA!J89</f>
        <v>153.5</v>
      </c>
      <c r="AB89" s="75">
        <f>-STOA!P89</f>
        <v>0</v>
      </c>
      <c r="AC89">
        <f t="shared" si="3"/>
        <v>16.698513207809633</v>
      </c>
      <c r="AD89">
        <f t="shared" si="4"/>
        <v>1665.9098462165919</v>
      </c>
      <c r="AE89">
        <f>'IDT-1'!F89</f>
        <v>0</v>
      </c>
      <c r="AF89" s="24"/>
      <c r="AG89">
        <f t="shared" si="5"/>
        <v>1665.9098462165919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6.9207000000000001</v>
      </c>
      <c r="E90">
        <f>GT_NG!T90</f>
        <v>12.025052192066806</v>
      </c>
      <c r="F90">
        <f>GT_Spot!T90</f>
        <v>0</v>
      </c>
      <c r="G90">
        <f>PPCL_NG!T90</f>
        <v>51.348062337270292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978.65801649035438</v>
      </c>
      <c r="P90" s="36">
        <v>75.09999999999998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386.84000000000003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-23</v>
      </c>
      <c r="AA90" s="75">
        <f>STOA!J90</f>
        <v>153.5</v>
      </c>
      <c r="AB90" s="75">
        <f>-STOA!P90</f>
        <v>0</v>
      </c>
      <c r="AC90">
        <f t="shared" si="3"/>
        <v>16.612076769812667</v>
      </c>
      <c r="AD90">
        <f t="shared" si="4"/>
        <v>1704.3870352154663</v>
      </c>
      <c r="AE90">
        <f>'IDT-1'!F90</f>
        <v>0</v>
      </c>
      <c r="AF90" s="24"/>
      <c r="AG90">
        <f t="shared" si="5"/>
        <v>1704.3870352154663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6.9207000000000001</v>
      </c>
      <c r="E91">
        <f>GT_NG!T91</f>
        <v>12.024326672458731</v>
      </c>
      <c r="F91">
        <f>GT_Spot!T91</f>
        <v>0</v>
      </c>
      <c r="G91">
        <f>PPCL_NG!T91</f>
        <v>51.348062337270292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978.65038836326198</v>
      </c>
      <c r="P91" s="36">
        <v>75.09999999999998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386.52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153.41999999999999</v>
      </c>
      <c r="AB91" s="75">
        <f>-STOA!P91</f>
        <v>0</v>
      </c>
      <c r="AC91">
        <f t="shared" si="3"/>
        <v>16.493067599933163</v>
      </c>
      <c r="AD91">
        <f t="shared" si="4"/>
        <v>1717.0976907386453</v>
      </c>
      <c r="AE91">
        <f>'IDT-1'!F91</f>
        <v>8.6</v>
      </c>
      <c r="AF91" s="24"/>
      <c r="AG91">
        <f t="shared" si="5"/>
        <v>1725.6976907386452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6.9207000000000001</v>
      </c>
      <c r="E92">
        <f>GT_NG!T92</f>
        <v>12.024326672458731</v>
      </c>
      <c r="F92">
        <f>GT_Spot!T92</f>
        <v>0</v>
      </c>
      <c r="G92">
        <f>PPCL_NG!T92</f>
        <v>51.348062337270292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978.64611402833009</v>
      </c>
      <c r="P92" s="36">
        <v>75.09999999999998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386.52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0.8</v>
      </c>
      <c r="Z92" s="34">
        <f>IEX!P92</f>
        <v>0</v>
      </c>
      <c r="AA92" s="75">
        <f>STOA!J92</f>
        <v>153.41999999999999</v>
      </c>
      <c r="AB92" s="75">
        <f>-STOA!P92</f>
        <v>0</v>
      </c>
      <c r="AC92">
        <f t="shared" si="3"/>
        <v>16.50006998578576</v>
      </c>
      <c r="AD92">
        <f t="shared" si="4"/>
        <v>1717.8864140178605</v>
      </c>
      <c r="AE92">
        <f>'IDT-1'!F92</f>
        <v>36.613999999999997</v>
      </c>
      <c r="AF92" s="24"/>
      <c r="AG92">
        <f t="shared" si="5"/>
        <v>1754.5004140178605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6.9207000000000001</v>
      </c>
      <c r="E93">
        <f>GT_NG!T93</f>
        <v>12.024326672458731</v>
      </c>
      <c r="F93">
        <f>GT_Spot!T93</f>
        <v>0</v>
      </c>
      <c r="G93">
        <f>PPCL_NG!T93</f>
        <v>51.348062337270292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976.56565618784487</v>
      </c>
      <c r="P93" s="36">
        <v>75.09999999999998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386.52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11.64</v>
      </c>
      <c r="Z93" s="34">
        <f>IEX!P93</f>
        <v>0</v>
      </c>
      <c r="AA93" s="75">
        <f>STOA!J93</f>
        <v>153.41999999999999</v>
      </c>
      <c r="AB93" s="75">
        <f>-STOA!P93</f>
        <v>0</v>
      </c>
      <c r="AC93">
        <f t="shared" si="3"/>
        <v>16.48837268156754</v>
      </c>
      <c r="AD93">
        <f t="shared" si="4"/>
        <v>1736.6576534815936</v>
      </c>
      <c r="AE93">
        <f>'IDT-1'!F93</f>
        <v>25.172000000000001</v>
      </c>
      <c r="AF93" s="24"/>
      <c r="AG93">
        <f t="shared" si="5"/>
        <v>1761.8296534815936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6.9207000000000001</v>
      </c>
      <c r="E94">
        <f>GT_NG!T94</f>
        <v>12.024326672458731</v>
      </c>
      <c r="F94">
        <f>GT_Spot!T94</f>
        <v>0</v>
      </c>
      <c r="G94">
        <f>PPCL_NG!T94</f>
        <v>51.348062337270292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976.56565618784487</v>
      </c>
      <c r="P94" s="36">
        <v>75.09999999999998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386.52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19.5</v>
      </c>
      <c r="Z94" s="34">
        <f>IEX!P94</f>
        <v>0</v>
      </c>
      <c r="AA94" s="75">
        <f>STOA!J94</f>
        <v>153.41999999999999</v>
      </c>
      <c r="AB94" s="75">
        <f>-STOA!P94</f>
        <v>0</v>
      </c>
      <c r="AC94">
        <f t="shared" si="3"/>
        <v>16.468759406345583</v>
      </c>
      <c r="AD94">
        <f t="shared" si="4"/>
        <v>1754.5372667568156</v>
      </c>
      <c r="AE94">
        <f>'IDT-1'!F94</f>
        <v>16.018999999999998</v>
      </c>
      <c r="AF94" s="24"/>
      <c r="AG94">
        <f t="shared" si="5"/>
        <v>1770.5562667568156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6.9207000000000001</v>
      </c>
      <c r="E95">
        <f>GT_NG!T95</f>
        <v>12.024326672458731</v>
      </c>
      <c r="F95">
        <f>GT_Spot!T95</f>
        <v>0</v>
      </c>
      <c r="G95">
        <f>PPCL_NG!T95</f>
        <v>51.348062337270292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964.2635839328583</v>
      </c>
      <c r="P95" s="36">
        <v>75.09999999999998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386.37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30.3</v>
      </c>
      <c r="Z95" s="34">
        <f>IEX!P95</f>
        <v>0</v>
      </c>
      <c r="AA95" s="75">
        <f>STOA!J95</f>
        <v>153.32</v>
      </c>
      <c r="AB95" s="75">
        <f>-STOA!P95</f>
        <v>0</v>
      </c>
      <c r="AC95">
        <f t="shared" si="3"/>
        <v>16.542122445723656</v>
      </c>
      <c r="AD95">
        <f t="shared" si="4"/>
        <v>1742.7118314624508</v>
      </c>
      <c r="AE95">
        <f>'IDT-1'!F95</f>
        <v>6.8650000000000002</v>
      </c>
      <c r="AF95" s="24"/>
      <c r="AG95">
        <f t="shared" si="5"/>
        <v>1749.5768314624509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6.9207000000000001</v>
      </c>
      <c r="E96">
        <f>GT_NG!T96</f>
        <v>12.024326672458731</v>
      </c>
      <c r="F96">
        <f>GT_Spot!T96</f>
        <v>0</v>
      </c>
      <c r="G96">
        <f>PPCL_NG!T96</f>
        <v>51.348062337270292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962.69787793135788</v>
      </c>
      <c r="P96" s="36">
        <v>75.09999999999998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386.37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34.06</v>
      </c>
      <c r="Z96" s="34">
        <f>IEX!P96</f>
        <v>0</v>
      </c>
      <c r="AA96" s="75">
        <f>STOA!J96</f>
        <v>153.32</v>
      </c>
      <c r="AB96" s="75">
        <f>-STOA!P96</f>
        <v>0</v>
      </c>
      <c r="AC96">
        <f t="shared" si="3"/>
        <v>16.561432232910452</v>
      </c>
      <c r="AD96">
        <f t="shared" si="4"/>
        <v>1744.8868156737635</v>
      </c>
      <c r="AE96">
        <f>'IDT-1'!F96</f>
        <v>2.2879999999999998</v>
      </c>
      <c r="AF96" s="24"/>
      <c r="AG96">
        <f t="shared" si="5"/>
        <v>1747.1748156737635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6.9207000000000001</v>
      </c>
      <c r="E97">
        <f>GT_NG!T97</f>
        <v>12.024326672458731</v>
      </c>
      <c r="F97">
        <f>GT_Spot!T97</f>
        <v>0</v>
      </c>
      <c r="G97">
        <f>PPCL_NG!T97</f>
        <v>51.348062337270292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963.85779051596785</v>
      </c>
      <c r="P97" s="36">
        <v>75.09999999999998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386.37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34.869999999999997</v>
      </c>
      <c r="Z97" s="34">
        <f>IEX!P97</f>
        <v>0</v>
      </c>
      <c r="AA97" s="75">
        <f>STOA!J97</f>
        <v>153.32</v>
      </c>
      <c r="AB97" s="75">
        <f>-STOA!P97</f>
        <v>0</v>
      </c>
      <c r="AC97">
        <f t="shared" si="3"/>
        <v>16.756330014098925</v>
      </c>
      <c r="AD97">
        <f t="shared" si="4"/>
        <v>1726.661830477185</v>
      </c>
      <c r="AE97">
        <f>'IDT-1'!F97</f>
        <v>0</v>
      </c>
      <c r="AF97" s="24"/>
      <c r="AG97">
        <f t="shared" si="5"/>
        <v>1726.661830477185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6.9207000000000001</v>
      </c>
      <c r="E98">
        <f>GT_NG!T98</f>
        <v>12.024326672458731</v>
      </c>
      <c r="F98">
        <f>GT_Spot!T98</f>
        <v>0</v>
      </c>
      <c r="G98">
        <f>PPCL_NG!T98</f>
        <v>51.348062337270292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964.00760345992808</v>
      </c>
      <c r="P98" s="36">
        <v>75.09999999999998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386.37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35.299999999999997</v>
      </c>
      <c r="Z98" s="34">
        <f>IEX!P98</f>
        <v>0</v>
      </c>
      <c r="AA98" s="75">
        <f>STOA!J98</f>
        <v>153.32</v>
      </c>
      <c r="AB98" s="75">
        <f>-STOA!P98</f>
        <v>0</v>
      </c>
      <c r="AC98">
        <f t="shared" si="3"/>
        <v>16.761432368005774</v>
      </c>
      <c r="AD98">
        <f t="shared" si="4"/>
        <v>1727.2365410672385</v>
      </c>
      <c r="AE98">
        <f>'IDT-1'!F98</f>
        <v>0</v>
      </c>
      <c r="AF98" s="24"/>
      <c r="AG98">
        <f t="shared" si="5"/>
        <v>1727.2365410672385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0.17522159249999991</v>
      </c>
      <c r="E99">
        <f t="shared" si="6"/>
        <v>0.28761310929527328</v>
      </c>
      <c r="F99">
        <f t="shared" si="6"/>
        <v>0</v>
      </c>
      <c r="G99">
        <f t="shared" si="6"/>
        <v>1.2321794649258522</v>
      </c>
      <c r="H99">
        <f t="shared" si="6"/>
        <v>0</v>
      </c>
      <c r="I99">
        <f t="shared" si="6"/>
        <v>1.67057882172571</v>
      </c>
      <c r="J99">
        <f t="shared" si="6"/>
        <v>0</v>
      </c>
      <c r="K99">
        <f t="shared" si="6"/>
        <v>1.3487499999999999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20.676037474079095</v>
      </c>
      <c r="P99" s="36">
        <f t="shared" si="6"/>
        <v>1.8031347168947034</v>
      </c>
      <c r="Q99" s="36">
        <f t="shared" si="6"/>
        <v>0</v>
      </c>
      <c r="R99" s="38">
        <f>SUM(R3:R98)/4000</f>
        <v>0.25385492332153986</v>
      </c>
      <c r="S99" s="38">
        <f t="shared" si="6"/>
        <v>0</v>
      </c>
      <c r="T99" s="37">
        <f t="shared" si="6"/>
        <v>0.78008749999999982</v>
      </c>
      <c r="U99" s="37">
        <f t="shared" si="6"/>
        <v>9.5913597519999918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4.8382499999999995E-2</v>
      </c>
      <c r="Z99" s="34">
        <f t="shared" si="6"/>
        <v>-1.7625374999999999</v>
      </c>
      <c r="AA99" s="75">
        <f t="shared" si="6"/>
        <v>3.9261799999999969</v>
      </c>
      <c r="AB99" s="75">
        <f t="shared" si="6"/>
        <v>0</v>
      </c>
      <c r="AC99">
        <f t="shared" si="6"/>
        <v>0.39231650406152108</v>
      </c>
      <c r="AD99">
        <f t="shared" si="6"/>
        <v>38.984025850680659</v>
      </c>
      <c r="AE99">
        <f t="shared" si="6"/>
        <v>6.0389999999999992E-3</v>
      </c>
      <c r="AG99">
        <f t="shared" si="6"/>
        <v>38.99006485068066</v>
      </c>
      <c r="AI99">
        <f t="shared" si="6"/>
        <v>0</v>
      </c>
      <c r="AJ99">
        <f t="shared" si="6"/>
        <v>0</v>
      </c>
      <c r="AK99">
        <f t="shared" si="6"/>
        <v>0.17399999999999999</v>
      </c>
      <c r="AL99">
        <f t="shared" si="6"/>
        <v>-0.82850000000000001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45177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1.1809800000000001</v>
      </c>
      <c r="E3">
        <f>GT_NG!S3</f>
        <v>2.0843423799582466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0.15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62.84</v>
      </c>
      <c r="AB3" s="75">
        <f>-STOA!Q3</f>
        <v>0</v>
      </c>
      <c r="AC3">
        <f>SUMIF(B3:AB3,"&gt;0")*$AC$2-SUMIF(B3:AB3,"&lt;0")*($AC$2/(1-$AC$2))+SUMIF(AI3:AR3,"&gt;0")*$AC$2-SUMIF(AI3:AR3,"&lt;0")*($AC$2/(1-$AC$2))</f>
        <v>1.4505244113747864</v>
      </c>
      <c r="AD3">
        <f>SUM(B3:AB3,AI3:AR3)-AC3</f>
        <v>163.38179506303277</v>
      </c>
      <c r="AE3">
        <f>'IDT-1'!E3</f>
        <v>0</v>
      </c>
      <c r="AF3" s="24"/>
      <c r="AG3">
        <f>SUM(AD3:AF3)+AT3</f>
        <v>163.38179506303277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1.1809800000000001</v>
      </c>
      <c r="E4">
        <f>GT_NG!S4</f>
        <v>2.0843423799582466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43.5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1.8320044113747864</v>
      </c>
      <c r="AD4">
        <f t="shared" ref="AD4:AD67" si="1">SUM(B4:AB4,AI4:AR4)-AC4</f>
        <v>206.35031506303275</v>
      </c>
      <c r="AE4">
        <f>'IDT-1'!E4</f>
        <v>0</v>
      </c>
      <c r="AF4" s="24"/>
      <c r="AG4">
        <f t="shared" ref="AG4:AG67" si="2">SUM(AD4:AF4)+AT4</f>
        <v>206.35031506303275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1.1809800000000001</v>
      </c>
      <c r="E5">
        <f>GT_NG!S5</f>
        <v>2.0843423799582466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43.5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62.84</v>
      </c>
      <c r="AB5" s="75">
        <f>-STOA!Q5</f>
        <v>0</v>
      </c>
      <c r="AC5">
        <f t="shared" si="0"/>
        <v>1.8320044113747864</v>
      </c>
      <c r="AD5">
        <f t="shared" si="1"/>
        <v>206.35031506303275</v>
      </c>
      <c r="AE5">
        <f>'IDT-1'!E5</f>
        <v>0</v>
      </c>
      <c r="AF5" s="24"/>
      <c r="AG5">
        <f t="shared" si="2"/>
        <v>206.35031506303275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1.1809800000000001</v>
      </c>
      <c r="E6">
        <f>GT_NG!S6</f>
        <v>2.0843423799582466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43.5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62.84</v>
      </c>
      <c r="AB6" s="75">
        <f>-STOA!Q6</f>
        <v>0</v>
      </c>
      <c r="AC6">
        <f t="shared" si="0"/>
        <v>1.8320044113747864</v>
      </c>
      <c r="AD6">
        <f t="shared" si="1"/>
        <v>206.35031506303275</v>
      </c>
      <c r="AE6">
        <f>'IDT-1'!E6</f>
        <v>0</v>
      </c>
      <c r="AF6" s="24"/>
      <c r="AG6">
        <f t="shared" si="2"/>
        <v>206.35031506303275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1.1809800000000001</v>
      </c>
      <c r="E7">
        <f>GT_NG!S7</f>
        <v>2.0843423799582466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43.5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62.84</v>
      </c>
      <c r="AB7" s="75">
        <f>-STOA!Q7</f>
        <v>0</v>
      </c>
      <c r="AC7">
        <f t="shared" si="0"/>
        <v>2.0095669618186927</v>
      </c>
      <c r="AD7">
        <f t="shared" si="1"/>
        <v>186.17275251258883</v>
      </c>
      <c r="AE7">
        <f>'IDT-1'!E7</f>
        <v>0</v>
      </c>
      <c r="AF7" s="24"/>
      <c r="AG7">
        <f t="shared" si="2"/>
        <v>186.17275251258883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1.1809800000000001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43.5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62.84</v>
      </c>
      <c r="AB8" s="75">
        <f>-STOA!Q8</f>
        <v>0</v>
      </c>
      <c r="AC8">
        <f t="shared" si="0"/>
        <v>2.0095669618186927</v>
      </c>
      <c r="AD8">
        <f t="shared" si="1"/>
        <v>186.17275251258883</v>
      </c>
      <c r="AE8">
        <f>'IDT-1'!E8</f>
        <v>0</v>
      </c>
      <c r="AF8" s="24"/>
      <c r="AG8">
        <f t="shared" si="2"/>
        <v>186.17275251258883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1.1809800000000001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43.5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62.84</v>
      </c>
      <c r="AB9" s="75">
        <f>-STOA!Q9</f>
        <v>0</v>
      </c>
      <c r="AC9">
        <f t="shared" si="0"/>
        <v>2.0478389355697182</v>
      </c>
      <c r="AD9">
        <f t="shared" si="1"/>
        <v>190.48356846509068</v>
      </c>
      <c r="AE9">
        <f>'IDT-1'!E9</f>
        <v>0</v>
      </c>
      <c r="AF9" s="24"/>
      <c r="AG9">
        <f t="shared" si="2"/>
        <v>190.48356846509068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1.1809800000000001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43.5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62.84</v>
      </c>
      <c r="AB10" s="75">
        <f>-STOA!Q10</f>
        <v>0</v>
      </c>
      <c r="AC10">
        <f t="shared" si="0"/>
        <v>2.0478389355697182</v>
      </c>
      <c r="AD10">
        <f t="shared" si="1"/>
        <v>190.48356846509068</v>
      </c>
      <c r="AE10">
        <f>'IDT-1'!E10</f>
        <v>0</v>
      </c>
      <c r="AF10" s="24"/>
      <c r="AG10">
        <f t="shared" si="2"/>
        <v>190.48356846509068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1.1809800000000001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46.67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62.84</v>
      </c>
      <c r="AB11" s="75">
        <f>-STOA!Q11</f>
        <v>0</v>
      </c>
      <c r="AC11">
        <f t="shared" si="0"/>
        <v>2.1201255731806947</v>
      </c>
      <c r="AD11">
        <f t="shared" si="1"/>
        <v>188.5812818274797</v>
      </c>
      <c r="AE11">
        <f>'IDT-1'!E11</f>
        <v>0</v>
      </c>
      <c r="AF11" s="24"/>
      <c r="AG11">
        <f t="shared" si="2"/>
        <v>188.5812818274797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1.1809800000000001</v>
      </c>
      <c r="E12">
        <f>GT_NG!S12</f>
        <v>2.0842166232261801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46.67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62.84</v>
      </c>
      <c r="AB12" s="75">
        <f>-STOA!Q12</f>
        <v>0</v>
      </c>
      <c r="AC12">
        <f t="shared" si="0"/>
        <v>2.1201244665214523</v>
      </c>
      <c r="AD12">
        <f t="shared" si="1"/>
        <v>188.58115717740688</v>
      </c>
      <c r="AE12">
        <f>'IDT-1'!E12</f>
        <v>0</v>
      </c>
      <c r="AF12" s="24"/>
      <c r="AG12">
        <f t="shared" si="2"/>
        <v>188.58115717740688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1.1809800000000001</v>
      </c>
      <c r="E13">
        <f>GT_NG!S13</f>
        <v>2.0842166232261801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46.67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62.84</v>
      </c>
      <c r="AB13" s="75">
        <f>-STOA!Q13</f>
        <v>0</v>
      </c>
      <c r="AC13">
        <f t="shared" si="0"/>
        <v>2.1201244665214523</v>
      </c>
      <c r="AD13">
        <f t="shared" si="1"/>
        <v>188.58115717740688</v>
      </c>
      <c r="AE13">
        <f>'IDT-1'!E13</f>
        <v>0</v>
      </c>
      <c r="AF13" s="24"/>
      <c r="AG13">
        <f t="shared" si="2"/>
        <v>188.58115717740688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1.1809800000000001</v>
      </c>
      <c r="E14">
        <f>GT_NG!S14</f>
        <v>2.0842166232261801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46.67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62.84</v>
      </c>
      <c r="AB14" s="75">
        <f>-STOA!Q14</f>
        <v>0</v>
      </c>
      <c r="AC14">
        <f t="shared" si="0"/>
        <v>2.1201244665214523</v>
      </c>
      <c r="AD14">
        <f t="shared" si="1"/>
        <v>188.58115717740688</v>
      </c>
      <c r="AE14">
        <f>'IDT-1'!E14</f>
        <v>0</v>
      </c>
      <c r="AF14" s="24"/>
      <c r="AG14">
        <f t="shared" si="2"/>
        <v>188.58115717740688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1.1809800000000001</v>
      </c>
      <c r="E15">
        <f>GT_NG!S15</f>
        <v>2.0842166232261801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74.760000000000005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62.84</v>
      </c>
      <c r="AB15" s="75">
        <f>-STOA!Q15</f>
        <v>0</v>
      </c>
      <c r="AC15">
        <f t="shared" si="0"/>
        <v>2.4117071041324292</v>
      </c>
      <c r="AD15">
        <f t="shared" si="1"/>
        <v>211.3795745397959</v>
      </c>
      <c r="AE15">
        <f>'IDT-1'!E15</f>
        <v>0</v>
      </c>
      <c r="AF15" s="24"/>
      <c r="AG15">
        <f t="shared" si="2"/>
        <v>211.3795745397959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1.1809800000000001</v>
      </c>
      <c r="E16">
        <f>GT_NG!S16</f>
        <v>2.0842166232261801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46.67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62.84</v>
      </c>
      <c r="AB16" s="75">
        <f>-STOA!Q16</f>
        <v>0</v>
      </c>
      <c r="AC16">
        <f t="shared" si="0"/>
        <v>2.1645151041324291</v>
      </c>
      <c r="AD16">
        <f t="shared" si="1"/>
        <v>183.53676653979591</v>
      </c>
      <c r="AE16">
        <f>'IDT-1'!E16</f>
        <v>0</v>
      </c>
      <c r="AF16" s="24"/>
      <c r="AG16">
        <f t="shared" si="2"/>
        <v>183.53676653979591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1.1809800000000001</v>
      </c>
      <c r="E17">
        <f>GT_NG!S17</f>
        <v>2.0842166232261801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46.67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62.84</v>
      </c>
      <c r="AB17" s="75">
        <f>-STOA!Q17</f>
        <v>0</v>
      </c>
      <c r="AC17">
        <f t="shared" si="0"/>
        <v>2.2089057417434055</v>
      </c>
      <c r="AD17">
        <f t="shared" si="1"/>
        <v>178.49237590218493</v>
      </c>
      <c r="AE17">
        <f>'IDT-1'!E17</f>
        <v>0</v>
      </c>
      <c r="AF17" s="24"/>
      <c r="AG17">
        <f t="shared" si="2"/>
        <v>178.49237590218493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-35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1.1809800000000001</v>
      </c>
      <c r="E18">
        <f>GT_NG!S18</f>
        <v>2.0842166232261801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46.67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62.84</v>
      </c>
      <c r="AB18" s="75">
        <f>-STOA!Q18</f>
        <v>0</v>
      </c>
      <c r="AC18">
        <f t="shared" si="0"/>
        <v>2.2089057417434055</v>
      </c>
      <c r="AD18">
        <f t="shared" si="1"/>
        <v>178.49237590218493</v>
      </c>
      <c r="AE18">
        <f>'IDT-1'!E18</f>
        <v>0</v>
      </c>
      <c r="AF18" s="24"/>
      <c r="AG18">
        <f t="shared" si="2"/>
        <v>178.49237590218493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-35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1.1809800000000001</v>
      </c>
      <c r="E19">
        <f>GT_NG!S19</f>
        <v>2.0842166232261801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44.66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62.84</v>
      </c>
      <c r="AB19" s="75">
        <f>-STOA!Q19</f>
        <v>0</v>
      </c>
      <c r="AC19">
        <f t="shared" si="0"/>
        <v>2.1912177417434053</v>
      </c>
      <c r="AD19">
        <f t="shared" si="1"/>
        <v>176.50006390218491</v>
      </c>
      <c r="AE19">
        <f>'IDT-1'!E19</f>
        <v>0</v>
      </c>
      <c r="AF19" s="24"/>
      <c r="AG19">
        <f t="shared" si="2"/>
        <v>176.50006390218491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-35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1.1955600000000002</v>
      </c>
      <c r="E20">
        <f>GT_NG!S20</f>
        <v>2.0842166232261801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44.66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62.84</v>
      </c>
      <c r="AB20" s="75">
        <f>-STOA!Q20</f>
        <v>0</v>
      </c>
      <c r="AC20">
        <f t="shared" si="0"/>
        <v>2.1913460457434057</v>
      </c>
      <c r="AD20">
        <f t="shared" si="1"/>
        <v>176.51451559818491</v>
      </c>
      <c r="AE20">
        <f>'IDT-1'!E20</f>
        <v>0</v>
      </c>
      <c r="AF20" s="24"/>
      <c r="AG20">
        <f t="shared" si="2"/>
        <v>176.51451559818491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-35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1.1955600000000002</v>
      </c>
      <c r="E21">
        <f>GT_NG!S21</f>
        <v>2.0842166232261801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44.66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62.84</v>
      </c>
      <c r="AB21" s="75">
        <f>-STOA!Q21</f>
        <v>0</v>
      </c>
      <c r="AC21">
        <f t="shared" si="0"/>
        <v>2.1913460457434057</v>
      </c>
      <c r="AD21">
        <f t="shared" si="1"/>
        <v>176.51451559818491</v>
      </c>
      <c r="AE21">
        <f>'IDT-1'!E21</f>
        <v>0</v>
      </c>
      <c r="AF21" s="24"/>
      <c r="AG21">
        <f t="shared" si="2"/>
        <v>176.51451559818491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1.1955600000000002</v>
      </c>
      <c r="E22">
        <f>GT_NG!S22</f>
        <v>2.0842166232261801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44.66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62.84</v>
      </c>
      <c r="AB22" s="75">
        <f>-STOA!Q22</f>
        <v>0</v>
      </c>
      <c r="AC22">
        <f t="shared" si="0"/>
        <v>2.2357366833543821</v>
      </c>
      <c r="AD22">
        <f t="shared" si="1"/>
        <v>171.47012496057394</v>
      </c>
      <c r="AE22">
        <f>'IDT-1'!E22</f>
        <v>0</v>
      </c>
      <c r="AF22" s="24"/>
      <c r="AG22">
        <f t="shared" si="2"/>
        <v>171.47012496057394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1.1955600000000002</v>
      </c>
      <c r="E23">
        <f>GT_NG!S23</f>
        <v>2.0842166232261801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44.66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62.84</v>
      </c>
      <c r="AB23" s="75">
        <f>-STOA!Q23</f>
        <v>0</v>
      </c>
      <c r="AC23">
        <f t="shared" si="0"/>
        <v>2.2357366833543821</v>
      </c>
      <c r="AD23">
        <f t="shared" si="1"/>
        <v>171.47012496057394</v>
      </c>
      <c r="AE23">
        <f>'IDT-1'!E23</f>
        <v>0</v>
      </c>
      <c r="AF23" s="24"/>
      <c r="AG23">
        <f t="shared" si="2"/>
        <v>171.47012496057394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1.1955600000000002</v>
      </c>
      <c r="E24">
        <f>GT_NG!S24</f>
        <v>2.0842166232261801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44.66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62.84</v>
      </c>
      <c r="AB24" s="75">
        <f>-STOA!Q24</f>
        <v>0</v>
      </c>
      <c r="AC24">
        <f t="shared" si="0"/>
        <v>2.2357366833543821</v>
      </c>
      <c r="AD24">
        <f t="shared" si="1"/>
        <v>171.47012496057394</v>
      </c>
      <c r="AE24">
        <f>'IDT-1'!E24</f>
        <v>0</v>
      </c>
      <c r="AF24" s="24"/>
      <c r="AG24">
        <f t="shared" si="2"/>
        <v>171.47012496057394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1.1955600000000002</v>
      </c>
      <c r="E25">
        <f>GT_NG!S25</f>
        <v>2.0842166232261801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43.5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62.84</v>
      </c>
      <c r="AB25" s="75">
        <f>-STOA!Q25</f>
        <v>0</v>
      </c>
      <c r="AC25">
        <f t="shared" si="0"/>
        <v>2.2255286833543821</v>
      </c>
      <c r="AD25">
        <f t="shared" si="1"/>
        <v>170.32033296057395</v>
      </c>
      <c r="AE25">
        <f>'IDT-1'!E25</f>
        <v>0</v>
      </c>
      <c r="AF25" s="24"/>
      <c r="AG25">
        <f t="shared" si="2"/>
        <v>170.32033296057395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1.1955600000000002</v>
      </c>
      <c r="E26">
        <f>GT_NG!S26</f>
        <v>2.0842166232261801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43.5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62.84</v>
      </c>
      <c r="AB26" s="75">
        <f>-STOA!Q26</f>
        <v>0</v>
      </c>
      <c r="AC26">
        <f t="shared" si="0"/>
        <v>2.2255286833543821</v>
      </c>
      <c r="AD26">
        <f t="shared" si="1"/>
        <v>170.32033296057395</v>
      </c>
      <c r="AE26">
        <f>'IDT-1'!E26</f>
        <v>0</v>
      </c>
      <c r="AF26" s="24"/>
      <c r="AG26">
        <f t="shared" si="2"/>
        <v>170.32033296057395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1.1955600000000002</v>
      </c>
      <c r="E27">
        <f>GT_NG!S27</f>
        <v>2.0842166232261801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43.5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62.84</v>
      </c>
      <c r="AB27" s="75">
        <f>-STOA!Q27</f>
        <v>0</v>
      </c>
      <c r="AC27">
        <f t="shared" si="0"/>
        <v>2.2255286833543821</v>
      </c>
      <c r="AD27">
        <f t="shared" si="1"/>
        <v>170.32033296057395</v>
      </c>
      <c r="AE27">
        <f>'IDT-1'!E27</f>
        <v>0</v>
      </c>
      <c r="AF27" s="24"/>
      <c r="AG27">
        <f t="shared" si="2"/>
        <v>170.32033296057395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1.1955600000000002</v>
      </c>
      <c r="E28">
        <f>GT_NG!S28</f>
        <v>2.0842166232261801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43.5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62.84</v>
      </c>
      <c r="AB28" s="75">
        <f>-STOA!Q28</f>
        <v>0</v>
      </c>
      <c r="AC28">
        <f t="shared" si="0"/>
        <v>2.2255286833543821</v>
      </c>
      <c r="AD28">
        <f t="shared" si="1"/>
        <v>170.32033296057395</v>
      </c>
      <c r="AE28">
        <f>'IDT-1'!E28</f>
        <v>0</v>
      </c>
      <c r="AF28" s="24"/>
      <c r="AG28">
        <f t="shared" si="2"/>
        <v>170.32033296057395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1.1955600000000002</v>
      </c>
      <c r="E29">
        <f>GT_NG!S29</f>
        <v>2.0842166232261801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43.5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62.84</v>
      </c>
      <c r="AB29" s="75">
        <f>-STOA!Q29</f>
        <v>0</v>
      </c>
      <c r="AC29">
        <f t="shared" si="0"/>
        <v>2.2255286833543821</v>
      </c>
      <c r="AD29">
        <f t="shared" si="1"/>
        <v>170.32033296057395</v>
      </c>
      <c r="AE29">
        <f>'IDT-1'!E29</f>
        <v>0</v>
      </c>
      <c r="AF29" s="24"/>
      <c r="AG29">
        <f t="shared" si="2"/>
        <v>170.32033296057395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1.1955600000000002</v>
      </c>
      <c r="E30">
        <f>GT_NG!S30</f>
        <v>2.0842166232261801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43.5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62.84</v>
      </c>
      <c r="AB30" s="75">
        <f>-STOA!Q30</f>
        <v>0</v>
      </c>
      <c r="AC30">
        <f t="shared" si="0"/>
        <v>2.2255286833543821</v>
      </c>
      <c r="AD30">
        <f t="shared" si="1"/>
        <v>170.32033296057395</v>
      </c>
      <c r="AE30">
        <f>'IDT-1'!E30</f>
        <v>0</v>
      </c>
      <c r="AF30" s="24"/>
      <c r="AG30">
        <f t="shared" si="2"/>
        <v>170.32033296057395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1.1955600000000002</v>
      </c>
      <c r="E31">
        <f>GT_NG!S31</f>
        <v>2.0842166232261801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43.5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62.84</v>
      </c>
      <c r="AB31" s="75">
        <f>-STOA!Q31</f>
        <v>0</v>
      </c>
      <c r="AC31">
        <f t="shared" si="0"/>
        <v>2.2255286833543821</v>
      </c>
      <c r="AD31">
        <f t="shared" si="1"/>
        <v>170.32033296057395</v>
      </c>
      <c r="AE31">
        <f>'IDT-1'!E31</f>
        <v>0</v>
      </c>
      <c r="AF31" s="24"/>
      <c r="AG31">
        <f t="shared" si="2"/>
        <v>170.32033296057395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1.1955600000000002</v>
      </c>
      <c r="E32">
        <f>GT_NG!S32</f>
        <v>2.0842166232261801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62.84</v>
      </c>
      <c r="AB32" s="75">
        <f>-STOA!Q32</f>
        <v>0</v>
      </c>
      <c r="AC32">
        <f t="shared" si="0"/>
        <v>2.1811380457434058</v>
      </c>
      <c r="AD32">
        <f t="shared" si="1"/>
        <v>175.36472359818492</v>
      </c>
      <c r="AE32">
        <f>'IDT-1'!E32</f>
        <v>0</v>
      </c>
      <c r="AF32" s="24"/>
      <c r="AG32">
        <f t="shared" si="2"/>
        <v>175.36472359818492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-35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1.1955600000000002</v>
      </c>
      <c r="E33">
        <f>GT_NG!S33</f>
        <v>2.0842166232261801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43.5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62.84</v>
      </c>
      <c r="AB33" s="75">
        <f>-STOA!Q33</f>
        <v>0</v>
      </c>
      <c r="AC33">
        <f t="shared" si="0"/>
        <v>2.1811380457434058</v>
      </c>
      <c r="AD33">
        <f t="shared" si="1"/>
        <v>175.36472359818492</v>
      </c>
      <c r="AE33">
        <f>'IDT-1'!E33</f>
        <v>0</v>
      </c>
      <c r="AF33" s="24"/>
      <c r="AG33">
        <f t="shared" si="2"/>
        <v>175.36472359818492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-35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1.1955600000000002</v>
      </c>
      <c r="E34">
        <f>GT_NG!S34</f>
        <v>2.0842166232261801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49.92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62.84</v>
      </c>
      <c r="AB34" s="75">
        <f>-STOA!Q34</f>
        <v>0</v>
      </c>
      <c r="AC34">
        <f t="shared" si="0"/>
        <v>2.2376340457434054</v>
      </c>
      <c r="AD34">
        <f t="shared" si="1"/>
        <v>181.7282275981849</v>
      </c>
      <c r="AE34">
        <f>'IDT-1'!E34</f>
        <v>0</v>
      </c>
      <c r="AF34" s="24"/>
      <c r="AG34">
        <f t="shared" si="2"/>
        <v>181.7282275981849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-35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1.1955600000000002</v>
      </c>
      <c r="E35">
        <f>GT_NG!S35</f>
        <v>2.0842166232261801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67.099999999999994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62.84</v>
      </c>
      <c r="AB35" s="75">
        <f>-STOA!Q35</f>
        <v>0</v>
      </c>
      <c r="AC35">
        <f t="shared" si="0"/>
        <v>2.3888180457434056</v>
      </c>
      <c r="AD35">
        <f t="shared" si="1"/>
        <v>198.75704359818494</v>
      </c>
      <c r="AE35">
        <f>'IDT-1'!E35</f>
        <v>0</v>
      </c>
      <c r="AF35" s="24"/>
      <c r="AG35">
        <f t="shared" si="2"/>
        <v>198.75704359818494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-35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1.1955600000000002</v>
      </c>
      <c r="E36">
        <f>GT_NG!S36</f>
        <v>2.0842166232261801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73.41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62.84</v>
      </c>
      <c r="AB36" s="75">
        <f>-STOA!Q36</f>
        <v>0</v>
      </c>
      <c r="AC36">
        <f t="shared" si="0"/>
        <v>2.4443460457434054</v>
      </c>
      <c r="AD36">
        <f t="shared" si="1"/>
        <v>205.01151559818493</v>
      </c>
      <c r="AE36">
        <f>'IDT-1'!E36</f>
        <v>0</v>
      </c>
      <c r="AF36" s="24"/>
      <c r="AG36">
        <f t="shared" si="2"/>
        <v>205.01151559818493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-35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1.1955600000000002</v>
      </c>
      <c r="E37">
        <f>GT_NG!S37</f>
        <v>2.0842166232261801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67.099999999999994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62.84</v>
      </c>
      <c r="AB37" s="75">
        <f>-STOA!Q37</f>
        <v>0</v>
      </c>
      <c r="AC37">
        <f t="shared" si="0"/>
        <v>2.3266711530880384</v>
      </c>
      <c r="AD37">
        <f t="shared" si="1"/>
        <v>205.8191904908403</v>
      </c>
      <c r="AE37">
        <f>'IDT-1'!E37</f>
        <v>0</v>
      </c>
      <c r="AF37" s="24"/>
      <c r="AG37">
        <f t="shared" si="2"/>
        <v>205.8191904908403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-28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1.1955600000000002</v>
      </c>
      <c r="E38">
        <f>GT_NG!S38</f>
        <v>2.0843423799582466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72.349999999999994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62.84</v>
      </c>
      <c r="AB38" s="75">
        <f>-STOA!Q38</f>
        <v>0</v>
      </c>
      <c r="AC38">
        <f t="shared" si="0"/>
        <v>2.3551160047028903</v>
      </c>
      <c r="AD38">
        <f t="shared" si="1"/>
        <v>213.04087139595751</v>
      </c>
      <c r="AE38">
        <f>'IDT-1'!E38</f>
        <v>0</v>
      </c>
      <c r="AF38" s="24"/>
      <c r="AG38">
        <f t="shared" si="2"/>
        <v>213.04087139595751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-26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1.1955600000000002</v>
      </c>
      <c r="E39">
        <f>GT_NG!S39</f>
        <v>2.0657321801371902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43.5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116.01</v>
      </c>
      <c r="AB39" s="75">
        <f>-STOA!Q39</f>
        <v>0</v>
      </c>
      <c r="AC39">
        <f t="shared" si="0"/>
        <v>3.075021503709598</v>
      </c>
      <c r="AD39">
        <f t="shared" si="1"/>
        <v>179.62235569712976</v>
      </c>
      <c r="AE39">
        <f>'IDT-1'!E39</f>
        <v>0</v>
      </c>
      <c r="AF39" s="24"/>
      <c r="AG39">
        <f t="shared" si="2"/>
        <v>179.62235569712976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-83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1.1955600000000002</v>
      </c>
      <c r="E40">
        <f>GT_NG!S40</f>
        <v>2.0657321801371902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43.5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116.01</v>
      </c>
      <c r="AB40" s="75">
        <f>-STOA!Q40</f>
        <v>0</v>
      </c>
      <c r="AC40">
        <f t="shared" si="0"/>
        <v>3.048387121143012</v>
      </c>
      <c r="AD40">
        <f t="shared" si="1"/>
        <v>182.64899007969635</v>
      </c>
      <c r="AE40">
        <f>'IDT-1'!E40</f>
        <v>0</v>
      </c>
      <c r="AF40" s="24"/>
      <c r="AG40">
        <f t="shared" si="2"/>
        <v>182.64899007969635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-80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1.1955600000000002</v>
      </c>
      <c r="E41">
        <f>GT_NG!S41</f>
        <v>2.0657321801371902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43.5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116.01</v>
      </c>
      <c r="AB41" s="75">
        <f>-STOA!Q41</f>
        <v>0</v>
      </c>
      <c r="AC41">
        <f t="shared" si="0"/>
        <v>3.0306308660986216</v>
      </c>
      <c r="AD41">
        <f t="shared" si="1"/>
        <v>184.66674633474074</v>
      </c>
      <c r="AE41">
        <f>'IDT-1'!E41</f>
        <v>0</v>
      </c>
      <c r="AF41" s="24"/>
      <c r="AG41">
        <f t="shared" si="2"/>
        <v>184.66674633474074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-78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1.1955600000000002</v>
      </c>
      <c r="E42">
        <f>GT_NG!S42</f>
        <v>2.0657321801371902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54.8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116.01</v>
      </c>
      <c r="AB42" s="75">
        <f>-STOA!Q42</f>
        <v>0</v>
      </c>
      <c r="AC42">
        <f t="shared" si="0"/>
        <v>3.09455835600984</v>
      </c>
      <c r="AD42">
        <f t="shared" si="1"/>
        <v>199.90281884482948</v>
      </c>
      <c r="AE42">
        <f>'IDT-1'!E42</f>
        <v>0</v>
      </c>
      <c r="AF42" s="24"/>
      <c r="AG42">
        <f t="shared" si="2"/>
        <v>199.90281884482948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-74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1.1955600000000002</v>
      </c>
      <c r="E43">
        <f>GT_NG!S43</f>
        <v>2.0657321801371902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54.8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116.01</v>
      </c>
      <c r="AB43" s="75">
        <f>-STOA!Q43</f>
        <v>0</v>
      </c>
      <c r="AC43">
        <f t="shared" si="0"/>
        <v>3.2366083963649648</v>
      </c>
      <c r="AD43">
        <f t="shared" si="1"/>
        <v>183.76076880447434</v>
      </c>
      <c r="AE43">
        <f>'IDT-1'!E43</f>
        <v>0</v>
      </c>
      <c r="AF43" s="24"/>
      <c r="AG43">
        <f t="shared" si="2"/>
        <v>183.76076880447434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-90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1.1955600000000002</v>
      </c>
      <c r="E44">
        <f>GT_NG!S44</f>
        <v>2.0657321801371902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54.8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116.01</v>
      </c>
      <c r="AB44" s="75">
        <f>-STOA!Q44</f>
        <v>0</v>
      </c>
      <c r="AC44">
        <f t="shared" si="0"/>
        <v>3.2010958862761836</v>
      </c>
      <c r="AD44">
        <f t="shared" si="1"/>
        <v>187.79628131456312</v>
      </c>
      <c r="AE44">
        <f>'IDT-1'!E44</f>
        <v>0</v>
      </c>
      <c r="AF44" s="24"/>
      <c r="AG44">
        <f t="shared" si="2"/>
        <v>187.79628131456312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-86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1.1955600000000002</v>
      </c>
      <c r="E45">
        <f>GT_NG!S45</f>
        <v>2.0657321801371902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71.89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116.01</v>
      </c>
      <c r="AB45" s="75">
        <f>-STOA!Q45</f>
        <v>0</v>
      </c>
      <c r="AC45">
        <f t="shared" si="0"/>
        <v>3.3159753761874025</v>
      </c>
      <c r="AD45">
        <f t="shared" si="1"/>
        <v>208.77140182465195</v>
      </c>
      <c r="AE45">
        <f>'IDT-1'!E45</f>
        <v>0</v>
      </c>
      <c r="AF45" s="24"/>
      <c r="AG45">
        <f t="shared" si="2"/>
        <v>208.77140182465195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-82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1.1955600000000002</v>
      </c>
      <c r="E46">
        <f>GT_NG!S46</f>
        <v>2.0657321801371902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71.89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116.01</v>
      </c>
      <c r="AB46" s="75">
        <f>-STOA!Q46</f>
        <v>0</v>
      </c>
      <c r="AC46">
        <f t="shared" si="0"/>
        <v>3.2804628660986213</v>
      </c>
      <c r="AD46">
        <f t="shared" si="1"/>
        <v>212.80691433474072</v>
      </c>
      <c r="AE46">
        <f>'IDT-1'!E46</f>
        <v>0</v>
      </c>
      <c r="AF46" s="24"/>
      <c r="AG46">
        <f t="shared" si="2"/>
        <v>212.80691433474072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-78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1.1955600000000002</v>
      </c>
      <c r="E47">
        <f>GT_NG!S47</f>
        <v>2.0657321801371902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71.89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116.01</v>
      </c>
      <c r="AB47" s="75">
        <f>-STOA!Q47</f>
        <v>0</v>
      </c>
      <c r="AC47">
        <f t="shared" si="0"/>
        <v>3.2627066110542304</v>
      </c>
      <c r="AD47">
        <f t="shared" si="1"/>
        <v>214.82467058978511</v>
      </c>
      <c r="AE47">
        <f>'IDT-1'!E47</f>
        <v>0</v>
      </c>
      <c r="AF47" s="24"/>
      <c r="AG47">
        <f t="shared" si="2"/>
        <v>214.82467058978511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-76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1.1955600000000002</v>
      </c>
      <c r="E48">
        <f>GT_NG!S48</f>
        <v>2.0657321801371902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71.89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116.01</v>
      </c>
      <c r="AB48" s="75">
        <f>-STOA!Q48</f>
        <v>0</v>
      </c>
      <c r="AC48">
        <f t="shared" si="0"/>
        <v>3.2271941009654492</v>
      </c>
      <c r="AD48">
        <f t="shared" si="1"/>
        <v>218.86018309987389</v>
      </c>
      <c r="AE48">
        <f>'IDT-1'!E48</f>
        <v>0</v>
      </c>
      <c r="AF48" s="24"/>
      <c r="AG48">
        <f t="shared" si="2"/>
        <v>218.86018309987389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-72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1.1955600000000002</v>
      </c>
      <c r="E49">
        <f>GT_NG!S49</f>
        <v>2.0652935751613892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73.41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116.01</v>
      </c>
      <c r="AB49" s="75">
        <f>-STOA!Q49</f>
        <v>0</v>
      </c>
      <c r="AC49">
        <f t="shared" si="0"/>
        <v>3.2050537311528813</v>
      </c>
      <c r="AD49">
        <f t="shared" si="1"/>
        <v>224.40188486471067</v>
      </c>
      <c r="AE49">
        <f>'IDT-1'!E49</f>
        <v>0</v>
      </c>
      <c r="AF49" s="24"/>
      <c r="AG49">
        <f t="shared" si="2"/>
        <v>224.40188486471067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-68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1.1955600000000002</v>
      </c>
      <c r="E50">
        <f>GT_NG!S50</f>
        <v>2.0652935751613892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73.41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116.01</v>
      </c>
      <c r="AB50" s="75">
        <f>-STOA!Q50</f>
        <v>0</v>
      </c>
      <c r="AC50">
        <f t="shared" si="0"/>
        <v>3.2050537311528813</v>
      </c>
      <c r="AD50">
        <f t="shared" si="1"/>
        <v>224.40188486471067</v>
      </c>
      <c r="AE50">
        <f>'IDT-1'!E50</f>
        <v>0</v>
      </c>
      <c r="AF50" s="24"/>
      <c r="AG50">
        <f t="shared" si="2"/>
        <v>224.40188486471067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-68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1.1955600000000002</v>
      </c>
      <c r="E51">
        <f>GT_NG!S51</f>
        <v>2.0652935751613892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73.41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116.01</v>
      </c>
      <c r="AB51" s="75">
        <f>-STOA!Q51</f>
        <v>0</v>
      </c>
      <c r="AC51">
        <f t="shared" si="0"/>
        <v>3.1872974761084905</v>
      </c>
      <c r="AD51">
        <f t="shared" si="1"/>
        <v>226.41964111975506</v>
      </c>
      <c r="AE51">
        <f>'IDT-1'!E51</f>
        <v>0</v>
      </c>
      <c r="AF51" s="24"/>
      <c r="AG51">
        <f t="shared" si="2"/>
        <v>226.41964111975506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-66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1.1955600000000002</v>
      </c>
      <c r="E52">
        <f>GT_NG!S52</f>
        <v>2.0652935751613892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73.41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116.01</v>
      </c>
      <c r="AB52" s="75">
        <f>-STOA!Q52</f>
        <v>0</v>
      </c>
      <c r="AC52">
        <f t="shared" si="0"/>
        <v>3.1784193485862953</v>
      </c>
      <c r="AD52">
        <f t="shared" si="1"/>
        <v>227.42851924727725</v>
      </c>
      <c r="AE52">
        <f>'IDT-1'!E52</f>
        <v>0</v>
      </c>
      <c r="AF52" s="24"/>
      <c r="AG52">
        <f t="shared" si="2"/>
        <v>227.42851924727725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-65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1.1955600000000002</v>
      </c>
      <c r="E53">
        <f>GT_NG!S53</f>
        <v>2.0652935751613892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73.41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116.01</v>
      </c>
      <c r="AB53" s="75">
        <f>-STOA!Q53</f>
        <v>0</v>
      </c>
      <c r="AC53">
        <f t="shared" si="0"/>
        <v>3.1784193485862953</v>
      </c>
      <c r="AD53">
        <f t="shared" si="1"/>
        <v>227.42851924727725</v>
      </c>
      <c r="AE53">
        <f>'IDT-1'!E53</f>
        <v>0</v>
      </c>
      <c r="AF53" s="24"/>
      <c r="AG53">
        <f t="shared" si="2"/>
        <v>227.42851924727725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-65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1.1955600000000002</v>
      </c>
      <c r="E54">
        <f>GT_NG!S54</f>
        <v>2.0652935751613892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73.41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116.01</v>
      </c>
      <c r="AB54" s="75">
        <f>-STOA!Q54</f>
        <v>0</v>
      </c>
      <c r="AC54">
        <f t="shared" si="0"/>
        <v>3.1695412210641001</v>
      </c>
      <c r="AD54">
        <f t="shared" si="1"/>
        <v>228.43739737479945</v>
      </c>
      <c r="AE54">
        <f>'IDT-1'!E54</f>
        <v>0</v>
      </c>
      <c r="AF54" s="24"/>
      <c r="AG54">
        <f t="shared" si="2"/>
        <v>228.43739737479945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-64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1.1955600000000002</v>
      </c>
      <c r="E55">
        <f>GT_NG!S55</f>
        <v>2.0652935751613892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73.41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116.01</v>
      </c>
      <c r="AB55" s="75">
        <f>-STOA!Q55</f>
        <v>0</v>
      </c>
      <c r="AC55">
        <f t="shared" si="0"/>
        <v>3.1606630935419044</v>
      </c>
      <c r="AD55">
        <f t="shared" si="1"/>
        <v>229.44627550232164</v>
      </c>
      <c r="AE55">
        <f>'IDT-1'!E55</f>
        <v>0</v>
      </c>
      <c r="AF55" s="24"/>
      <c r="AG55">
        <f t="shared" si="2"/>
        <v>229.44627550232164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-63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1.1955600000000002</v>
      </c>
      <c r="E56">
        <f>GT_NG!S56</f>
        <v>2.0652935751613892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73.41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116.01</v>
      </c>
      <c r="AB56" s="75">
        <f>-STOA!Q56</f>
        <v>0</v>
      </c>
      <c r="AC56">
        <f t="shared" si="0"/>
        <v>3.1517849660197093</v>
      </c>
      <c r="AD56">
        <f t="shared" si="1"/>
        <v>230.45515362984384</v>
      </c>
      <c r="AE56">
        <f>'IDT-1'!E56</f>
        <v>0</v>
      </c>
      <c r="AF56" s="24"/>
      <c r="AG56">
        <f t="shared" si="2"/>
        <v>230.45515362984384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-62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1.1955600000000002</v>
      </c>
      <c r="E57">
        <f>GT_NG!S57</f>
        <v>2.0652935751613892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73.41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116.01</v>
      </c>
      <c r="AB57" s="75">
        <f>-STOA!Q57</f>
        <v>0</v>
      </c>
      <c r="AC57">
        <f t="shared" si="0"/>
        <v>3.1340287109753184</v>
      </c>
      <c r="AD57">
        <f t="shared" si="1"/>
        <v>232.47290988488822</v>
      </c>
      <c r="AE57">
        <f>'IDT-1'!E57</f>
        <v>0</v>
      </c>
      <c r="AF57" s="24"/>
      <c r="AG57">
        <f t="shared" si="2"/>
        <v>232.47290988488822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-60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1.1955600000000002</v>
      </c>
      <c r="E58">
        <f>GT_NG!S58</f>
        <v>2.0652935751613892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73.41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116.01</v>
      </c>
      <c r="AB58" s="75">
        <f>-STOA!Q58</f>
        <v>0</v>
      </c>
      <c r="AC58">
        <f t="shared" si="0"/>
        <v>3.1429068384975141</v>
      </c>
      <c r="AD58">
        <f t="shared" si="1"/>
        <v>231.46403175736603</v>
      </c>
      <c r="AE58">
        <f>'IDT-1'!E58</f>
        <v>0</v>
      </c>
      <c r="AF58" s="24"/>
      <c r="AG58">
        <f t="shared" si="2"/>
        <v>231.46403175736603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-61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1.1955600000000002</v>
      </c>
      <c r="E59">
        <f>GT_NG!S59</f>
        <v>2.0652935751613892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73.41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116.01</v>
      </c>
      <c r="AB59" s="75">
        <f>-STOA!Q59</f>
        <v>0</v>
      </c>
      <c r="AC59">
        <f t="shared" si="0"/>
        <v>3.1340287109753184</v>
      </c>
      <c r="AD59">
        <f t="shared" si="1"/>
        <v>232.47290988488822</v>
      </c>
      <c r="AE59">
        <f>'IDT-1'!E59</f>
        <v>0</v>
      </c>
      <c r="AF59" s="24"/>
      <c r="AG59">
        <f t="shared" si="2"/>
        <v>232.47290988488822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-60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1.1955600000000002</v>
      </c>
      <c r="E60">
        <f>GT_NG!S60</f>
        <v>2.0652935751613892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73.41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116.01</v>
      </c>
      <c r="AB60" s="75">
        <f>-STOA!Q60</f>
        <v>0</v>
      </c>
      <c r="AC60">
        <f t="shared" si="0"/>
        <v>3.1073943284087329</v>
      </c>
      <c r="AD60">
        <f t="shared" si="1"/>
        <v>235.49954426745481</v>
      </c>
      <c r="AE60">
        <f>'IDT-1'!E60</f>
        <v>0</v>
      </c>
      <c r="AF60" s="24"/>
      <c r="AG60">
        <f t="shared" si="2"/>
        <v>235.49954426745481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-57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1.1955600000000002</v>
      </c>
      <c r="E61">
        <f>GT_NG!S61</f>
        <v>2.0652935751613892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73.290000000000006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116.01</v>
      </c>
      <c r="AB61" s="75">
        <f>-STOA!Q61</f>
        <v>0</v>
      </c>
      <c r="AC61">
        <f t="shared" si="0"/>
        <v>3.0974602008865371</v>
      </c>
      <c r="AD61">
        <f t="shared" si="1"/>
        <v>236.389478394977</v>
      </c>
      <c r="AE61">
        <f>'IDT-1'!E61</f>
        <v>0</v>
      </c>
      <c r="AF61" s="24"/>
      <c r="AG61">
        <f t="shared" si="2"/>
        <v>236.389478394977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-56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1.1955600000000002</v>
      </c>
      <c r="E62">
        <f>GT_NG!S62</f>
        <v>2.0652935751613892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73.290000000000006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116.01</v>
      </c>
      <c r="AB62" s="75">
        <f>-STOA!Q62</f>
        <v>0</v>
      </c>
      <c r="AC62">
        <f t="shared" si="0"/>
        <v>3.0885820733643419</v>
      </c>
      <c r="AD62">
        <f t="shared" si="1"/>
        <v>237.3983565224992</v>
      </c>
      <c r="AE62">
        <f>'IDT-1'!E62</f>
        <v>0</v>
      </c>
      <c r="AF62" s="24"/>
      <c r="AG62">
        <f t="shared" si="2"/>
        <v>237.3983565224992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-55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1.1955600000000002</v>
      </c>
      <c r="E63">
        <f>GT_NG!S63</f>
        <v>2.0652935751613892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73.290000000000006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116.01</v>
      </c>
      <c r="AB63" s="75">
        <f>-STOA!Q63</f>
        <v>0</v>
      </c>
      <c r="AC63">
        <f t="shared" si="0"/>
        <v>3.0974602008865371</v>
      </c>
      <c r="AD63">
        <f t="shared" si="1"/>
        <v>236.389478394977</v>
      </c>
      <c r="AE63">
        <f>'IDT-1'!E63</f>
        <v>0</v>
      </c>
      <c r="AF63" s="24"/>
      <c r="AG63">
        <f t="shared" si="2"/>
        <v>236.389478394977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-56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1.1955600000000002</v>
      </c>
      <c r="E64">
        <f>GT_NG!S64</f>
        <v>2.0652935751613892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73.290000000000006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116.01</v>
      </c>
      <c r="AB64" s="75">
        <f>-STOA!Q64</f>
        <v>0</v>
      </c>
      <c r="AC64">
        <f t="shared" si="0"/>
        <v>3.1152164559309279</v>
      </c>
      <c r="AD64">
        <f t="shared" si="1"/>
        <v>234.37172213993261</v>
      </c>
      <c r="AE64">
        <f>'IDT-1'!E64</f>
        <v>0</v>
      </c>
      <c r="AF64" s="24"/>
      <c r="AG64">
        <f t="shared" si="2"/>
        <v>234.37172213993261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-58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1.1955600000000002</v>
      </c>
      <c r="E65">
        <f>GT_NG!S65</f>
        <v>2.0652935751613892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73.290000000000006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116.01</v>
      </c>
      <c r="AB65" s="75">
        <f>-STOA!Q65</f>
        <v>0</v>
      </c>
      <c r="AC65">
        <f t="shared" si="0"/>
        <v>3.1152164559309279</v>
      </c>
      <c r="AD65">
        <f t="shared" si="1"/>
        <v>234.37172213993261</v>
      </c>
      <c r="AE65">
        <f>'IDT-1'!E65</f>
        <v>0</v>
      </c>
      <c r="AF65" s="24"/>
      <c r="AG65">
        <f t="shared" si="2"/>
        <v>234.37172213993261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-58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1.1955600000000002</v>
      </c>
      <c r="E66">
        <f>GT_NG!S66</f>
        <v>2.0652935751613892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73.290000000000006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116.01</v>
      </c>
      <c r="AB66" s="75">
        <f>-STOA!Q66</f>
        <v>0</v>
      </c>
      <c r="AC66">
        <f t="shared" si="0"/>
        <v>3.1063383284087327</v>
      </c>
      <c r="AD66">
        <f t="shared" si="1"/>
        <v>235.38060026745481</v>
      </c>
      <c r="AE66">
        <f>'IDT-1'!E66</f>
        <v>0</v>
      </c>
      <c r="AF66" s="24"/>
      <c r="AG66">
        <f t="shared" si="2"/>
        <v>235.38060026745481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-57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1.1955600000000002</v>
      </c>
      <c r="E67">
        <f>GT_NG!S67</f>
        <v>2.0652935751613892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73.290000000000006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116.01</v>
      </c>
      <c r="AB67" s="75">
        <f>-STOA!Q67</f>
        <v>0</v>
      </c>
      <c r="AC67">
        <f t="shared" si="0"/>
        <v>3.1152164559309279</v>
      </c>
      <c r="AD67">
        <f t="shared" si="1"/>
        <v>234.37172213993261</v>
      </c>
      <c r="AE67">
        <f>'IDT-1'!E67</f>
        <v>0</v>
      </c>
      <c r="AF67" s="24"/>
      <c r="AG67">
        <f t="shared" si="2"/>
        <v>234.37172213993261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-58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1.1955600000000002</v>
      </c>
      <c r="E68">
        <f>GT_NG!S68</f>
        <v>2.0652935751613892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73.290000000000006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116.01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3.1596070935419043</v>
      </c>
      <c r="AD68">
        <f t="shared" ref="AD68:AD98" si="4">SUM(B68:AB68,AI68:AR68)-AC68</f>
        <v>229.32733150232164</v>
      </c>
      <c r="AE68">
        <f>'IDT-1'!E68</f>
        <v>0</v>
      </c>
      <c r="AF68" s="24"/>
      <c r="AG68">
        <f t="shared" ref="AG68:AG98" si="5">SUM(AD68:AF68)+AT68</f>
        <v>229.32733150232164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-63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1.1955600000000002</v>
      </c>
      <c r="E69">
        <f>GT_NG!S69</f>
        <v>2.0652935751613892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73.290000000000006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116.01</v>
      </c>
      <c r="AB69" s="75">
        <f>-STOA!Q69</f>
        <v>0</v>
      </c>
      <c r="AC69">
        <f t="shared" si="3"/>
        <v>3.2217539861972719</v>
      </c>
      <c r="AD69">
        <f t="shared" si="4"/>
        <v>222.26518460966625</v>
      </c>
      <c r="AE69">
        <f>'IDT-1'!E69</f>
        <v>0</v>
      </c>
      <c r="AF69" s="24"/>
      <c r="AG69">
        <f t="shared" si="5"/>
        <v>222.26518460966625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-70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1.1955600000000002</v>
      </c>
      <c r="E70">
        <f>GT_NG!S70</f>
        <v>2.0652935751613892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73.290000000000006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116.01</v>
      </c>
      <c r="AB70" s="75">
        <f>-STOA!Q70</f>
        <v>0</v>
      </c>
      <c r="AC70">
        <f t="shared" si="3"/>
        <v>3.2661446238082483</v>
      </c>
      <c r="AD70">
        <f t="shared" si="4"/>
        <v>217.22079397205528</v>
      </c>
      <c r="AE70">
        <f>'IDT-1'!E70</f>
        <v>0</v>
      </c>
      <c r="AF70" s="24"/>
      <c r="AG70">
        <f t="shared" si="5"/>
        <v>217.22079397205528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-75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1.1955600000000002</v>
      </c>
      <c r="E71">
        <f>GT_NG!S71</f>
        <v>2.0652935751613892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62.84</v>
      </c>
      <c r="AB71" s="75">
        <f>-STOA!Q71</f>
        <v>0</v>
      </c>
      <c r="AC71">
        <f t="shared" si="3"/>
        <v>2.3033614825653106</v>
      </c>
      <c r="AD71">
        <f t="shared" si="4"/>
        <v>221.27357711329822</v>
      </c>
      <c r="AE71">
        <f>'IDT-1'!E71</f>
        <v>0</v>
      </c>
      <c r="AF71" s="24"/>
      <c r="AG71">
        <f t="shared" si="5"/>
        <v>221.27357711329822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-19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1.1955600000000002</v>
      </c>
      <c r="E72">
        <f>GT_NG!S72</f>
        <v>2.0652935751613892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3.379999999999999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62.84</v>
      </c>
      <c r="AB72" s="75">
        <f>-STOA!Q72</f>
        <v>0</v>
      </c>
      <c r="AC72">
        <f t="shared" si="3"/>
        <v>2.3343374825653105</v>
      </c>
      <c r="AD72">
        <f t="shared" si="4"/>
        <v>224.76260111329822</v>
      </c>
      <c r="AE72">
        <f>'IDT-1'!E72</f>
        <v>0</v>
      </c>
      <c r="AF72" s="24"/>
      <c r="AG72">
        <f t="shared" si="5"/>
        <v>224.76260111329822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-19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1.1955600000000002</v>
      </c>
      <c r="E73">
        <f>GT_NG!S73</f>
        <v>2.0652935751613892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3.379999999999999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60.61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62.84</v>
      </c>
      <c r="AB73" s="75">
        <f>-STOA!Q73</f>
        <v>0</v>
      </c>
      <c r="AC73">
        <f t="shared" si="3"/>
        <v>2.2192334825653104</v>
      </c>
      <c r="AD73">
        <f t="shared" si="4"/>
        <v>211.79770511329824</v>
      </c>
      <c r="AE73">
        <f>'IDT-1'!E73</f>
        <v>0</v>
      </c>
      <c r="AF73" s="24"/>
      <c r="AG73">
        <f t="shared" si="5"/>
        <v>211.79770511329824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-19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1.1955600000000002</v>
      </c>
      <c r="E74">
        <f>GT_NG!S74</f>
        <v>2.0652935751613892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60.61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62.84</v>
      </c>
      <c r="AB74" s="75">
        <f>-STOA!Q74</f>
        <v>0</v>
      </c>
      <c r="AC74">
        <f t="shared" si="3"/>
        <v>2.1894894825653104</v>
      </c>
      <c r="AD74">
        <f t="shared" si="4"/>
        <v>208.44744911329823</v>
      </c>
      <c r="AE74">
        <f>'IDT-1'!E74</f>
        <v>0</v>
      </c>
      <c r="AF74" s="24"/>
      <c r="AG74">
        <f t="shared" si="5"/>
        <v>208.44744911329823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-19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1.1955600000000002</v>
      </c>
      <c r="E75">
        <f>GT_NG!S75</f>
        <v>2.0844758684291422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53.17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62.84</v>
      </c>
      <c r="AB75" s="75">
        <f>-STOA!Q75</f>
        <v>0</v>
      </c>
      <c r="AC75">
        <f t="shared" si="3"/>
        <v>2.1241862867460668</v>
      </c>
      <c r="AD75">
        <f t="shared" si="4"/>
        <v>201.09193460238524</v>
      </c>
      <c r="AE75">
        <f>'IDT-1'!E75</f>
        <v>0</v>
      </c>
      <c r="AF75" s="24"/>
      <c r="AG75">
        <f t="shared" si="5"/>
        <v>201.09193460238524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-19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1.1955600000000002</v>
      </c>
      <c r="E76">
        <f>GT_NG!S76</f>
        <v>2.0844758684291422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51.24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62.84</v>
      </c>
      <c r="AB76" s="75">
        <f>-STOA!Q76</f>
        <v>0</v>
      </c>
      <c r="AC76">
        <f t="shared" si="3"/>
        <v>2.1072022867460665</v>
      </c>
      <c r="AD76">
        <f t="shared" si="4"/>
        <v>199.17891860238524</v>
      </c>
      <c r="AE76">
        <f>'IDT-1'!E76</f>
        <v>0</v>
      </c>
      <c r="AF76" s="24"/>
      <c r="AG76">
        <f t="shared" si="5"/>
        <v>199.17891860238524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-19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1.1955600000000002</v>
      </c>
      <c r="E77">
        <f>GT_NG!S77</f>
        <v>2.0844758684291422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50.27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62.84</v>
      </c>
      <c r="AB77" s="75">
        <f>-STOA!Q77</f>
        <v>0</v>
      </c>
      <c r="AC77">
        <f t="shared" si="3"/>
        <v>2.0631537766572854</v>
      </c>
      <c r="AD77">
        <f t="shared" si="4"/>
        <v>202.25296711247401</v>
      </c>
      <c r="AE77">
        <f>'IDT-1'!E77</f>
        <v>0</v>
      </c>
      <c r="AF77" s="24"/>
      <c r="AG77">
        <f t="shared" si="5"/>
        <v>202.25296711247401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1.1955600000000002</v>
      </c>
      <c r="E78">
        <f>GT_NG!S78</f>
        <v>2.0844758684291422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51.24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62.84</v>
      </c>
      <c r="AB78" s="75">
        <f>-STOA!Q78</f>
        <v>0</v>
      </c>
      <c r="AC78">
        <f t="shared" si="3"/>
        <v>2.0716897766572853</v>
      </c>
      <c r="AD78">
        <f t="shared" si="4"/>
        <v>203.21443111247402</v>
      </c>
      <c r="AE78">
        <f>'IDT-1'!E78</f>
        <v>0</v>
      </c>
      <c r="AF78" s="24"/>
      <c r="AG78">
        <f t="shared" si="5"/>
        <v>203.21443111247402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1.1955600000000002</v>
      </c>
      <c r="E79">
        <f>GT_NG!S79</f>
        <v>2.0843423799582466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73.099999999999994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62.84</v>
      </c>
      <c r="AB79" s="75">
        <f>-STOA!Q79</f>
        <v>0</v>
      </c>
      <c r="AC79">
        <f t="shared" si="3"/>
        <v>2.3528378771806944</v>
      </c>
      <c r="AD79">
        <f t="shared" si="4"/>
        <v>214.79314952347971</v>
      </c>
      <c r="AE79">
        <f>'IDT-1'!E79</f>
        <v>0</v>
      </c>
      <c r="AF79" s="24"/>
      <c r="AG79">
        <f t="shared" si="5"/>
        <v>214.79314952347971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1.1955600000000002</v>
      </c>
      <c r="E80">
        <f>GT_NG!S80</f>
        <v>2.0843423799582466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74.069999999999993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62.84</v>
      </c>
      <c r="AB80" s="75">
        <f>-STOA!Q80</f>
        <v>0</v>
      </c>
      <c r="AC80">
        <f t="shared" si="3"/>
        <v>2.3613738771806942</v>
      </c>
      <c r="AD80">
        <f t="shared" si="4"/>
        <v>215.75461352347969</v>
      </c>
      <c r="AE80">
        <f>'IDT-1'!E80</f>
        <v>0</v>
      </c>
      <c r="AF80" s="24"/>
      <c r="AG80">
        <f t="shared" si="5"/>
        <v>215.75461352347969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1.1955600000000002</v>
      </c>
      <c r="E81">
        <f>GT_NG!S81</f>
        <v>2.0843423799582466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74.08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62.84</v>
      </c>
      <c r="AB81" s="75">
        <f>-STOA!Q81</f>
        <v>0</v>
      </c>
      <c r="AC81">
        <f t="shared" si="3"/>
        <v>2.3614618771806946</v>
      </c>
      <c r="AD81">
        <f t="shared" si="4"/>
        <v>215.7645255234797</v>
      </c>
      <c r="AE81">
        <f>'IDT-1'!E81</f>
        <v>0</v>
      </c>
      <c r="AF81" s="24"/>
      <c r="AG81">
        <f t="shared" si="5"/>
        <v>215.7645255234797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1.1177999999999999</v>
      </c>
      <c r="E82">
        <f>GT_NG!S82</f>
        <v>2.0843423799582466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72.23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62.84</v>
      </c>
      <c r="AB82" s="75">
        <f>-STOA!Q82</f>
        <v>0</v>
      </c>
      <c r="AC82">
        <f t="shared" si="3"/>
        <v>2.3444975891806945</v>
      </c>
      <c r="AD82">
        <f t="shared" si="4"/>
        <v>213.8537298114797</v>
      </c>
      <c r="AE82">
        <f>'IDT-1'!E82</f>
        <v>0</v>
      </c>
      <c r="AF82" s="24"/>
      <c r="AG82">
        <f t="shared" si="5"/>
        <v>213.8537298114797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1.1177999999999999</v>
      </c>
      <c r="E83">
        <f>GT_NG!S83</f>
        <v>2.0843423799582466</v>
      </c>
      <c r="F83">
        <f>GT_Spot!S83</f>
        <v>0</v>
      </c>
      <c r="G83">
        <f>PPCL_NG!S83</f>
        <v>79.58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72.239999999999995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62.84</v>
      </c>
      <c r="AB83" s="75">
        <f>-STOA!Q83</f>
        <v>0</v>
      </c>
      <c r="AC83">
        <f t="shared" si="3"/>
        <v>2.3446120147495408</v>
      </c>
      <c r="AD83">
        <f t="shared" si="4"/>
        <v>213.86661829146158</v>
      </c>
      <c r="AE83">
        <f>'IDT-1'!E83</f>
        <v>0</v>
      </c>
      <c r="AF83" s="24"/>
      <c r="AG83">
        <f t="shared" si="5"/>
        <v>213.86661829146158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1.1177999999999999</v>
      </c>
      <c r="E84">
        <f>GT_NG!S84</f>
        <v>2.0843423799582466</v>
      </c>
      <c r="F84">
        <f>GT_Spot!S84</f>
        <v>0</v>
      </c>
      <c r="G84">
        <f>PPCL_NG!S84</f>
        <v>79.58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72.23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62.84</v>
      </c>
      <c r="AB84" s="75">
        <f>-STOA!Q84</f>
        <v>0</v>
      </c>
      <c r="AC84">
        <f t="shared" si="3"/>
        <v>2.344524014749541</v>
      </c>
      <c r="AD84">
        <f t="shared" si="4"/>
        <v>213.85670629146159</v>
      </c>
      <c r="AE84">
        <f>'IDT-1'!E84</f>
        <v>0</v>
      </c>
      <c r="AF84" s="24"/>
      <c r="AG84">
        <f t="shared" si="5"/>
        <v>213.85670629146159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1.1177999999999999</v>
      </c>
      <c r="E85">
        <f>GT_NG!S85</f>
        <v>2.0843423799582466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72.23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62.84</v>
      </c>
      <c r="AB85" s="75">
        <f>-STOA!Q85</f>
        <v>0</v>
      </c>
      <c r="AC85">
        <f t="shared" si="3"/>
        <v>2.3444975891806945</v>
      </c>
      <c r="AD85">
        <f t="shared" si="4"/>
        <v>213.8537298114797</v>
      </c>
      <c r="AE85">
        <f>'IDT-1'!E85</f>
        <v>0</v>
      </c>
      <c r="AF85" s="24"/>
      <c r="AG85">
        <f t="shared" si="5"/>
        <v>213.8537298114797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1.1177999999999999</v>
      </c>
      <c r="E86">
        <f>GT_NG!S86</f>
        <v>2.0843423799582466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72.23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62.84</v>
      </c>
      <c r="AB86" s="75">
        <f>-STOA!Q86</f>
        <v>0</v>
      </c>
      <c r="AC86">
        <f t="shared" si="3"/>
        <v>2.3444975891806945</v>
      </c>
      <c r="AD86">
        <f t="shared" si="4"/>
        <v>213.8537298114797</v>
      </c>
      <c r="AE86">
        <f>'IDT-1'!E86</f>
        <v>0</v>
      </c>
      <c r="AF86" s="24"/>
      <c r="AG86">
        <f t="shared" si="5"/>
        <v>213.8537298114797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1.1177999999999999</v>
      </c>
      <c r="E87">
        <f>GT_NG!S87</f>
        <v>2.0843423799582466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72.23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62.84</v>
      </c>
      <c r="AB87" s="75">
        <f>-STOA!Q87</f>
        <v>0</v>
      </c>
      <c r="AC87">
        <f t="shared" si="3"/>
        <v>2.3444975891806945</v>
      </c>
      <c r="AD87">
        <f t="shared" si="4"/>
        <v>213.8537298114797</v>
      </c>
      <c r="AE87">
        <f>'IDT-1'!E87</f>
        <v>0</v>
      </c>
      <c r="AF87" s="24"/>
      <c r="AG87">
        <f t="shared" si="5"/>
        <v>213.8537298114797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1.1177999999999999</v>
      </c>
      <c r="E88">
        <f>GT_NG!S88</f>
        <v>2.0843423799582466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72.23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62.84</v>
      </c>
      <c r="AB88" s="75">
        <f>-STOA!Q88</f>
        <v>0</v>
      </c>
      <c r="AC88">
        <f t="shared" si="3"/>
        <v>2.3444975891806945</v>
      </c>
      <c r="AD88">
        <f t="shared" si="4"/>
        <v>213.8537298114797</v>
      </c>
      <c r="AE88">
        <f>'IDT-1'!E88</f>
        <v>0</v>
      </c>
      <c r="AF88" s="24"/>
      <c r="AG88">
        <f t="shared" si="5"/>
        <v>213.8537298114797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1.1177999999999999</v>
      </c>
      <c r="E89">
        <f>GT_NG!S89</f>
        <v>2.0843423799582466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72.23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62.84</v>
      </c>
      <c r="AB89" s="75">
        <f>-STOA!Q89</f>
        <v>0</v>
      </c>
      <c r="AC89">
        <f t="shared" si="3"/>
        <v>2.3444975891806945</v>
      </c>
      <c r="AD89">
        <f t="shared" si="4"/>
        <v>213.8537298114797</v>
      </c>
      <c r="AE89">
        <f>'IDT-1'!E89</f>
        <v>0</v>
      </c>
      <c r="AF89" s="24"/>
      <c r="AG89">
        <f t="shared" si="5"/>
        <v>213.8537298114797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1.1177999999999999</v>
      </c>
      <c r="E90">
        <f>GT_NG!S90</f>
        <v>2.0843423799582466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72.23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62.84</v>
      </c>
      <c r="AB90" s="75">
        <f>-STOA!Q90</f>
        <v>0</v>
      </c>
      <c r="AC90">
        <f t="shared" si="3"/>
        <v>2.3444975891806945</v>
      </c>
      <c r="AD90">
        <f t="shared" si="4"/>
        <v>213.8537298114797</v>
      </c>
      <c r="AE90">
        <f>'IDT-1'!E90</f>
        <v>0</v>
      </c>
      <c r="AF90" s="24"/>
      <c r="AG90">
        <f t="shared" si="5"/>
        <v>213.8537298114797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1.1177999999999999</v>
      </c>
      <c r="E91">
        <f>GT_NG!S91</f>
        <v>2.0842166232261801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72.23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62.84</v>
      </c>
      <c r="AB91" s="75">
        <f>-STOA!Q91</f>
        <v>0</v>
      </c>
      <c r="AC91">
        <f t="shared" si="3"/>
        <v>2.3888871201324293</v>
      </c>
      <c r="AD91">
        <f t="shared" si="4"/>
        <v>208.8092145237959</v>
      </c>
      <c r="AE91">
        <f>'IDT-1'!E91</f>
        <v>0</v>
      </c>
      <c r="AF91" s="24"/>
      <c r="AG91">
        <f t="shared" si="5"/>
        <v>208.8092145237959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1.1177999999999999</v>
      </c>
      <c r="E92">
        <f>GT_NG!S92</f>
        <v>2.0842166232261801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72.23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62.84</v>
      </c>
      <c r="AB92" s="75">
        <f>-STOA!Q92</f>
        <v>0</v>
      </c>
      <c r="AC92">
        <f t="shared" si="3"/>
        <v>2.3888871201324293</v>
      </c>
      <c r="AD92">
        <f t="shared" si="4"/>
        <v>208.8092145237959</v>
      </c>
      <c r="AE92">
        <f>'IDT-1'!E92</f>
        <v>0</v>
      </c>
      <c r="AF92" s="24"/>
      <c r="AG92">
        <f t="shared" si="5"/>
        <v>208.8092145237959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1.1177999999999999</v>
      </c>
      <c r="E93">
        <f>GT_NG!S93</f>
        <v>2.0842166232261801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72.23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62.84</v>
      </c>
      <c r="AB93" s="75">
        <f>-STOA!Q93</f>
        <v>0</v>
      </c>
      <c r="AC93">
        <f t="shared" si="3"/>
        <v>2.3888871201324293</v>
      </c>
      <c r="AD93">
        <f t="shared" si="4"/>
        <v>208.8092145237959</v>
      </c>
      <c r="AE93">
        <f>'IDT-1'!E93</f>
        <v>0</v>
      </c>
      <c r="AF93" s="24"/>
      <c r="AG93">
        <f t="shared" si="5"/>
        <v>208.8092145237959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1.1177999999999999</v>
      </c>
      <c r="E94">
        <f>GT_NG!S94</f>
        <v>2.0842166232261801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72.23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62.84</v>
      </c>
      <c r="AB94" s="75">
        <f>-STOA!Q94</f>
        <v>0</v>
      </c>
      <c r="AC94">
        <f t="shared" si="3"/>
        <v>2.3888871201324293</v>
      </c>
      <c r="AD94">
        <f t="shared" si="4"/>
        <v>208.8092145237959</v>
      </c>
      <c r="AE94">
        <f>'IDT-1'!E94</f>
        <v>0</v>
      </c>
      <c r="AF94" s="24"/>
      <c r="AG94">
        <f t="shared" si="5"/>
        <v>208.8092145237959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1.1177999999999999</v>
      </c>
      <c r="E95">
        <f>GT_NG!S95</f>
        <v>2.0842166232261801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72.23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62.84</v>
      </c>
      <c r="AB95" s="75">
        <f>-STOA!Q95</f>
        <v>0</v>
      </c>
      <c r="AC95">
        <f t="shared" si="3"/>
        <v>2.4332777577434057</v>
      </c>
      <c r="AD95">
        <f t="shared" si="4"/>
        <v>203.76482388618493</v>
      </c>
      <c r="AE95">
        <f>'IDT-1'!E95</f>
        <v>0</v>
      </c>
      <c r="AF95" s="24"/>
      <c r="AG95">
        <f t="shared" si="5"/>
        <v>203.76482388618493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1.1177999999999999</v>
      </c>
      <c r="E96">
        <f>GT_NG!S96</f>
        <v>2.0842166232261801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72.23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62.84</v>
      </c>
      <c r="AB96" s="75">
        <f>-STOA!Q96</f>
        <v>0</v>
      </c>
      <c r="AC96">
        <f t="shared" si="3"/>
        <v>2.4332777577434057</v>
      </c>
      <c r="AD96">
        <f t="shared" si="4"/>
        <v>203.76482388618493</v>
      </c>
      <c r="AE96">
        <f>'IDT-1'!E96</f>
        <v>0</v>
      </c>
      <c r="AF96" s="24"/>
      <c r="AG96">
        <f t="shared" si="5"/>
        <v>203.76482388618493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-35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1.1177999999999999</v>
      </c>
      <c r="E97">
        <f>GT_NG!S97</f>
        <v>2.0842166232261801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72.23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62.84</v>
      </c>
      <c r="AB97" s="75">
        <f>-STOA!Q97</f>
        <v>0</v>
      </c>
      <c r="AC97">
        <f t="shared" si="3"/>
        <v>2.4776683953543825</v>
      </c>
      <c r="AD97">
        <f t="shared" si="4"/>
        <v>198.72043324857395</v>
      </c>
      <c r="AE97">
        <f>'IDT-1'!E97</f>
        <v>0</v>
      </c>
      <c r="AF97" s="24"/>
      <c r="AG97">
        <f t="shared" si="5"/>
        <v>198.72043324857395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1.1177999999999999</v>
      </c>
      <c r="E98">
        <f>GT_NG!S98</f>
        <v>2.0842166232261801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72.23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62.84</v>
      </c>
      <c r="AB98" s="75">
        <f>-STOA!Q98</f>
        <v>0</v>
      </c>
      <c r="AC98">
        <f t="shared" si="3"/>
        <v>2.4776683953543825</v>
      </c>
      <c r="AD98">
        <f t="shared" si="4"/>
        <v>198.72043324857395</v>
      </c>
      <c r="AE98">
        <f>'IDT-1'!E98</f>
        <v>0</v>
      </c>
      <c r="AF98" s="24"/>
      <c r="AG98">
        <f t="shared" si="5"/>
        <v>198.72043324857395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4.9852938944514057E-2</v>
      </c>
      <c r="F99">
        <f t="shared" si="6"/>
        <v>0</v>
      </c>
      <c r="G99">
        <f t="shared" si="6"/>
        <v>1.9098494317195589</v>
      </c>
      <c r="H99">
        <f t="shared" si="6"/>
        <v>0</v>
      </c>
      <c r="I99">
        <f t="shared" si="6"/>
        <v>0.55385447834069024</v>
      </c>
      <c r="J99">
        <f t="shared" si="6"/>
        <v>0</v>
      </c>
      <c r="K99">
        <f t="shared" si="6"/>
        <v>1.6899999999999994E-3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1.4538174999999973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1.9335200000000028</v>
      </c>
      <c r="AB99" s="75">
        <f t="shared" si="6"/>
        <v>0</v>
      </c>
      <c r="AC99">
        <f t="shared" si="6"/>
        <v>6.0896795062754396E-2</v>
      </c>
      <c r="AD99">
        <f t="shared" si="6"/>
        <v>4.8894885489420066</v>
      </c>
      <c r="AE99">
        <f t="shared" si="6"/>
        <v>0</v>
      </c>
      <c r="AG99">
        <f t="shared" si="6"/>
        <v>4.8894885489420066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-0.98050000000000004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3.38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0.22809064050413191</v>
      </c>
      <c r="AD3">
        <f>SUM(B3:AB3,AI3:AR3)-AC3</f>
        <v>25.691300325874494</v>
      </c>
      <c r="AE3">
        <f>'IDT-1'!D3</f>
        <v>0</v>
      </c>
      <c r="AF3" s="24"/>
      <c r="AG3">
        <f>SUM(AD3:AF3)</f>
        <v>25.691300325874494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1.4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3.19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0.22791464050413193</v>
      </c>
      <c r="AD4">
        <f t="shared" ref="AD4:AD67" si="1">SUM(B4:AB4,AI4:AR4)-AC4</f>
        <v>25.671476325874497</v>
      </c>
      <c r="AE4">
        <f>'IDT-1'!D4</f>
        <v>0</v>
      </c>
      <c r="AF4" s="24"/>
      <c r="AG4">
        <f t="shared" ref="AG4:AG67" si="2">SUM(AD4:AF4)</f>
        <v>25.671476325874497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1.57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1.55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0.21990664050413194</v>
      </c>
      <c r="AD5">
        <f t="shared" si="1"/>
        <v>24.769484325874497</v>
      </c>
      <c r="AE5">
        <f>'IDT-1'!D5</f>
        <v>0</v>
      </c>
      <c r="AF5" s="24"/>
      <c r="AG5">
        <f t="shared" si="2"/>
        <v>24.769484325874497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2.2999999999999998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1.1599999999999999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0.21154664050413194</v>
      </c>
      <c r="AD6">
        <f t="shared" si="1"/>
        <v>23.827844325874494</v>
      </c>
      <c r="AE6">
        <f>'IDT-1'!D6</f>
        <v>0</v>
      </c>
      <c r="AF6" s="24"/>
      <c r="AG6">
        <f t="shared" si="2"/>
        <v>23.827844325874494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1.74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0.18602664050413192</v>
      </c>
      <c r="AD7">
        <f t="shared" si="1"/>
        <v>20.953364325874496</v>
      </c>
      <c r="AE7">
        <f>'IDT-1'!D7</f>
        <v>0</v>
      </c>
      <c r="AF7" s="24"/>
      <c r="AG7">
        <f t="shared" si="2"/>
        <v>20.953364325874496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0.18602664050413192</v>
      </c>
      <c r="AD8">
        <f t="shared" si="1"/>
        <v>20.953364325874496</v>
      </c>
      <c r="AE8">
        <f>'IDT-1'!D8</f>
        <v>0</v>
      </c>
      <c r="AF8" s="24"/>
      <c r="AG8">
        <f t="shared" si="2"/>
        <v>20.953364325874496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0.21471263308254684</v>
      </c>
      <c r="AD9">
        <f t="shared" si="1"/>
        <v>24.184450217206866</v>
      </c>
      <c r="AE9">
        <f>'IDT-1'!D9</f>
        <v>0</v>
      </c>
      <c r="AF9" s="24"/>
      <c r="AG9">
        <f t="shared" si="2"/>
        <v>24.184450217206866</v>
      </c>
      <c r="AI9" s="34">
        <f>PXIL!L9</f>
        <v>0</v>
      </c>
      <c r="AJ9" s="34">
        <f>PXIL!R9</f>
        <v>0</v>
      </c>
      <c r="AK9" s="34">
        <f>RTM_IEX!L9</f>
        <v>2.42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0.21462463308254684</v>
      </c>
      <c r="AD10">
        <f t="shared" si="1"/>
        <v>24.174538217206866</v>
      </c>
      <c r="AE10">
        <f>'IDT-1'!D10</f>
        <v>0</v>
      </c>
      <c r="AF10" s="24"/>
      <c r="AG10">
        <f t="shared" si="2"/>
        <v>24.174538217206866</v>
      </c>
      <c r="AI10" s="34">
        <f>PXIL!L10</f>
        <v>0</v>
      </c>
      <c r="AJ10" s="34">
        <f>PXIL!R10</f>
        <v>0</v>
      </c>
      <c r="AK10" s="34">
        <f>RTM_IEX!L10</f>
        <v>0.48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1.93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0.22571263308254683</v>
      </c>
      <c r="AD11">
        <f t="shared" si="1"/>
        <v>25.423450217206863</v>
      </c>
      <c r="AE11">
        <f>'IDT-1'!D11</f>
        <v>0</v>
      </c>
      <c r="AF11" s="24"/>
      <c r="AG11">
        <f t="shared" si="2"/>
        <v>25.423450217206863</v>
      </c>
      <c r="AI11" s="34">
        <f>PXIL!L11</f>
        <v>0</v>
      </c>
      <c r="AJ11" s="34">
        <f>PXIL!R11</f>
        <v>0</v>
      </c>
      <c r="AK11" s="34">
        <f>RTM_IEX!L11</f>
        <v>1.74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1.93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0.22324863308254683</v>
      </c>
      <c r="AD12">
        <f t="shared" si="1"/>
        <v>25.145914217206865</v>
      </c>
      <c r="AE12">
        <f>'IDT-1'!D12</f>
        <v>0</v>
      </c>
      <c r="AF12" s="24"/>
      <c r="AG12">
        <f t="shared" si="2"/>
        <v>25.145914217206865</v>
      </c>
      <c r="AI12" s="34">
        <f>PXIL!L12</f>
        <v>0</v>
      </c>
      <c r="AJ12" s="34">
        <f>PXIL!R12</f>
        <v>0</v>
      </c>
      <c r="AK12" s="34">
        <f>RTM_IEX!L12</f>
        <v>2.42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0.97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0.22148863308254685</v>
      </c>
      <c r="AD13">
        <f t="shared" si="1"/>
        <v>24.947674217206863</v>
      </c>
      <c r="AE13">
        <f>'IDT-1'!D13</f>
        <v>0</v>
      </c>
      <c r="AF13" s="24"/>
      <c r="AG13">
        <f t="shared" si="2"/>
        <v>24.947674217206863</v>
      </c>
      <c r="AI13" s="34">
        <f>PXIL!L13</f>
        <v>0</v>
      </c>
      <c r="AJ13" s="34">
        <f>PXIL!R13</f>
        <v>0</v>
      </c>
      <c r="AK13" s="34">
        <f>RTM_IEX!L13</f>
        <v>2.2200000000000002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0.97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0.21981663308254684</v>
      </c>
      <c r="AD14">
        <f t="shared" si="1"/>
        <v>24.759346217206865</v>
      </c>
      <c r="AE14">
        <f>'IDT-1'!D14</f>
        <v>0</v>
      </c>
      <c r="AF14" s="24"/>
      <c r="AG14">
        <f t="shared" si="2"/>
        <v>24.759346217206865</v>
      </c>
      <c r="AI14" s="34">
        <f>PXIL!L14</f>
        <v>0</v>
      </c>
      <c r="AJ14" s="34">
        <f>PXIL!R14</f>
        <v>0</v>
      </c>
      <c r="AK14" s="34">
        <f>RTM_IEX!L14</f>
        <v>2.0299999999999998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0.97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0.21893663308254685</v>
      </c>
      <c r="AD15">
        <f t="shared" si="1"/>
        <v>24.660226217206866</v>
      </c>
      <c r="AE15">
        <f>'IDT-1'!D15</f>
        <v>0</v>
      </c>
      <c r="AF15" s="24"/>
      <c r="AG15">
        <f t="shared" si="2"/>
        <v>24.660226217206866</v>
      </c>
      <c r="AI15" s="34">
        <f>PXIL!L15</f>
        <v>0</v>
      </c>
      <c r="AJ15" s="34">
        <f>PXIL!R15</f>
        <v>0</v>
      </c>
      <c r="AK15" s="34">
        <f>RTM_IEX!L15</f>
        <v>1.93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0.97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0.21893663308254685</v>
      </c>
      <c r="AD16">
        <f t="shared" si="1"/>
        <v>24.660226217206866</v>
      </c>
      <c r="AE16">
        <f>'IDT-1'!D16</f>
        <v>0</v>
      </c>
      <c r="AF16" s="24"/>
      <c r="AG16">
        <f t="shared" si="2"/>
        <v>24.660226217206866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0.97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0.21893663308254685</v>
      </c>
      <c r="AD17">
        <f t="shared" si="1"/>
        <v>24.660226217206866</v>
      </c>
      <c r="AE17">
        <f>'IDT-1'!D17</f>
        <v>0</v>
      </c>
      <c r="AF17" s="24"/>
      <c r="AG17">
        <f t="shared" si="2"/>
        <v>24.660226217206866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0.97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0.21893663308254685</v>
      </c>
      <c r="AD18">
        <f t="shared" si="1"/>
        <v>24.660226217206866</v>
      </c>
      <c r="AE18">
        <f>'IDT-1'!D18</f>
        <v>0</v>
      </c>
      <c r="AF18" s="24"/>
      <c r="AG18">
        <f t="shared" si="2"/>
        <v>24.660226217206866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0.97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0.21893663308254685</v>
      </c>
      <c r="AD19">
        <f t="shared" si="1"/>
        <v>24.660226217206866</v>
      </c>
      <c r="AE19">
        <f>'IDT-1'!D19</f>
        <v>0</v>
      </c>
      <c r="AF19" s="24"/>
      <c r="AG19">
        <f t="shared" si="2"/>
        <v>24.660226217206866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0.97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0.21893663308254685</v>
      </c>
      <c r="AD20">
        <f t="shared" si="1"/>
        <v>24.660226217206866</v>
      </c>
      <c r="AE20">
        <f>'IDT-1'!D20</f>
        <v>0</v>
      </c>
      <c r="AF20" s="24"/>
      <c r="AG20">
        <f t="shared" si="2"/>
        <v>24.660226217206866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0.97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0.21893663308254685</v>
      </c>
      <c r="AD21">
        <f t="shared" si="1"/>
        <v>24.660226217206866</v>
      </c>
      <c r="AE21">
        <f>'IDT-1'!D21</f>
        <v>0</v>
      </c>
      <c r="AF21" s="24"/>
      <c r="AG21">
        <f t="shared" si="2"/>
        <v>24.660226217206866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0.97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0.21893663308254685</v>
      </c>
      <c r="AD22">
        <f t="shared" si="1"/>
        <v>24.660226217206866</v>
      </c>
      <c r="AE22">
        <f>'IDT-1'!D22</f>
        <v>0</v>
      </c>
      <c r="AF22" s="24"/>
      <c r="AG22">
        <f t="shared" si="2"/>
        <v>24.660226217206866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0.97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0.22316063308254683</v>
      </c>
      <c r="AD23">
        <f t="shared" si="1"/>
        <v>25.136002217206865</v>
      </c>
      <c r="AE23">
        <f>'IDT-1'!D23</f>
        <v>0</v>
      </c>
      <c r="AF23" s="24"/>
      <c r="AG23">
        <f t="shared" si="2"/>
        <v>25.136002217206865</v>
      </c>
      <c r="AI23" s="34">
        <f>PXIL!L23</f>
        <v>0</v>
      </c>
      <c r="AJ23" s="34">
        <f>PXIL!R23</f>
        <v>0</v>
      </c>
      <c r="AK23" s="34">
        <f>RTM_IEX!L23</f>
        <v>3.38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0.22571263308254683</v>
      </c>
      <c r="AD24">
        <f t="shared" si="1"/>
        <v>25.423450217206867</v>
      </c>
      <c r="AE24">
        <f>'IDT-1'!D24</f>
        <v>0</v>
      </c>
      <c r="AF24" s="24"/>
      <c r="AG24">
        <f t="shared" si="2"/>
        <v>25.423450217206867</v>
      </c>
      <c r="AI24" s="34">
        <f>PXIL!L24</f>
        <v>0</v>
      </c>
      <c r="AJ24" s="34">
        <f>PXIL!R24</f>
        <v>0</v>
      </c>
      <c r="AK24" s="34">
        <f>RTM_IEX!L24</f>
        <v>3.67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0.22914463308254684</v>
      </c>
      <c r="AD25">
        <f t="shared" si="1"/>
        <v>25.810018217206864</v>
      </c>
      <c r="AE25">
        <f>'IDT-1'!D25</f>
        <v>0</v>
      </c>
      <c r="AF25" s="24"/>
      <c r="AG25">
        <f t="shared" si="2"/>
        <v>25.810018217206864</v>
      </c>
      <c r="AI25" s="34">
        <f>PXIL!L25</f>
        <v>0</v>
      </c>
      <c r="AJ25" s="34">
        <f>PXIL!R25</f>
        <v>0</v>
      </c>
      <c r="AK25" s="34">
        <f>RTM_IEX!L25</f>
        <v>4.0599999999999996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0.23169663308254684</v>
      </c>
      <c r="AD26">
        <f t="shared" si="1"/>
        <v>26.097466217206868</v>
      </c>
      <c r="AE26">
        <f>'IDT-1'!D26</f>
        <v>0</v>
      </c>
      <c r="AF26" s="24"/>
      <c r="AG26">
        <f t="shared" si="2"/>
        <v>26.097466217206868</v>
      </c>
      <c r="AI26" s="34">
        <f>PXIL!L26</f>
        <v>0</v>
      </c>
      <c r="AJ26" s="34">
        <f>PXIL!R26</f>
        <v>0</v>
      </c>
      <c r="AK26" s="34">
        <f>RTM_IEX!L26</f>
        <v>4.3499999999999996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0.23336863308254685</v>
      </c>
      <c r="AD27">
        <f t="shared" si="1"/>
        <v>26.285794217206863</v>
      </c>
      <c r="AE27">
        <f>'IDT-1'!D27</f>
        <v>0</v>
      </c>
      <c r="AF27" s="24"/>
      <c r="AG27">
        <f t="shared" si="2"/>
        <v>26.285794217206863</v>
      </c>
      <c r="AI27" s="34">
        <f>PXIL!L27</f>
        <v>0</v>
      </c>
      <c r="AJ27" s="34">
        <f>PXIL!R27</f>
        <v>0</v>
      </c>
      <c r="AK27" s="34">
        <f>RTM_IEX!L27</f>
        <v>4.54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0.23336863308254685</v>
      </c>
      <c r="AD28">
        <f t="shared" si="1"/>
        <v>26.285794217206863</v>
      </c>
      <c r="AE28">
        <f>'IDT-1'!D28</f>
        <v>0</v>
      </c>
      <c r="AF28" s="24"/>
      <c r="AG28">
        <f t="shared" si="2"/>
        <v>26.285794217206863</v>
      </c>
      <c r="AI28" s="34">
        <f>PXIL!L28</f>
        <v>0</v>
      </c>
      <c r="AJ28" s="34">
        <f>PXIL!R28</f>
        <v>0</v>
      </c>
      <c r="AK28" s="34">
        <f>RTM_IEX!L28</f>
        <v>4.54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0.23512863308254683</v>
      </c>
      <c r="AD29">
        <f t="shared" si="1"/>
        <v>26.484034217206865</v>
      </c>
      <c r="AE29">
        <f>'IDT-1'!D29</f>
        <v>0</v>
      </c>
      <c r="AF29" s="24"/>
      <c r="AG29">
        <f t="shared" si="2"/>
        <v>26.484034217206865</v>
      </c>
      <c r="AI29" s="34">
        <f>PXIL!L29</f>
        <v>0</v>
      </c>
      <c r="AJ29" s="34">
        <f>PXIL!R29</f>
        <v>0</v>
      </c>
      <c r="AK29" s="34">
        <f>RTM_IEX!L29</f>
        <v>4.54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0.48</v>
      </c>
      <c r="AB30" s="75">
        <f>-STOA!R30</f>
        <v>0</v>
      </c>
      <c r="AC30">
        <f t="shared" si="0"/>
        <v>0.22826463308254685</v>
      </c>
      <c r="AD30">
        <f t="shared" si="1"/>
        <v>25.710898217206868</v>
      </c>
      <c r="AE30">
        <f>'IDT-1'!D30</f>
        <v>0</v>
      </c>
      <c r="AF30" s="24"/>
      <c r="AG30">
        <f t="shared" si="2"/>
        <v>25.710898217206868</v>
      </c>
      <c r="AI30" s="34">
        <f>PXIL!L30</f>
        <v>0</v>
      </c>
      <c r="AJ30" s="34">
        <f>PXIL!R30</f>
        <v>0</v>
      </c>
      <c r="AK30" s="34">
        <f>RTM_IEX!L30</f>
        <v>3.48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0.69</v>
      </c>
      <c r="AB31" s="75">
        <f>-STOA!R31</f>
        <v>0</v>
      </c>
      <c r="AC31">
        <f t="shared" si="0"/>
        <v>0.24032063308254686</v>
      </c>
      <c r="AD31">
        <f t="shared" si="1"/>
        <v>27.068842217206868</v>
      </c>
      <c r="AE31">
        <f>'IDT-1'!D31</f>
        <v>0</v>
      </c>
      <c r="AF31" s="24"/>
      <c r="AG31">
        <f t="shared" si="2"/>
        <v>27.068842217206868</v>
      </c>
      <c r="AI31" s="34">
        <f>PXIL!L31</f>
        <v>0</v>
      </c>
      <c r="AJ31" s="34">
        <f>PXIL!R31</f>
        <v>0</v>
      </c>
      <c r="AK31" s="34">
        <f>RTM_IEX!L31</f>
        <v>4.6399999999999997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0.78</v>
      </c>
      <c r="AB32" s="75">
        <f>-STOA!R32</f>
        <v>0</v>
      </c>
      <c r="AC32">
        <f t="shared" si="0"/>
        <v>0.24876863308254685</v>
      </c>
      <c r="AD32">
        <f t="shared" si="1"/>
        <v>28.020394217206864</v>
      </c>
      <c r="AE32">
        <f>'IDT-1'!D32</f>
        <v>0</v>
      </c>
      <c r="AF32" s="24"/>
      <c r="AG32">
        <f t="shared" si="2"/>
        <v>28.020394217206864</v>
      </c>
      <c r="AI32" s="34">
        <f>PXIL!L32</f>
        <v>0</v>
      </c>
      <c r="AJ32" s="34">
        <f>PXIL!R32</f>
        <v>0</v>
      </c>
      <c r="AK32" s="34">
        <f>RTM_IEX!L32</f>
        <v>5.51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1.04</v>
      </c>
      <c r="AB33" s="75">
        <f>-STOA!R33</f>
        <v>0</v>
      </c>
      <c r="AC33">
        <f t="shared" si="0"/>
        <v>0.25704063308254682</v>
      </c>
      <c r="AD33">
        <f t="shared" si="1"/>
        <v>28.952122217206867</v>
      </c>
      <c r="AE33">
        <f>'IDT-1'!D33</f>
        <v>0</v>
      </c>
      <c r="AF33" s="24"/>
      <c r="AG33">
        <f t="shared" si="2"/>
        <v>28.952122217206867</v>
      </c>
      <c r="AI33" s="34">
        <f>PXIL!L33</f>
        <v>0</v>
      </c>
      <c r="AJ33" s="34">
        <f>PXIL!R33</f>
        <v>0</v>
      </c>
      <c r="AK33" s="34">
        <f>RTM_IEX!L33</f>
        <v>6.19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1.34</v>
      </c>
      <c r="AB34" s="75">
        <f>-STOA!R34</f>
        <v>0</v>
      </c>
      <c r="AC34">
        <f t="shared" si="0"/>
        <v>0.26478463308254685</v>
      </c>
      <c r="AD34">
        <f t="shared" si="1"/>
        <v>29.824378217206867</v>
      </c>
      <c r="AE34">
        <f>'IDT-1'!D34</f>
        <v>0</v>
      </c>
      <c r="AF34" s="24"/>
      <c r="AG34">
        <f t="shared" si="2"/>
        <v>29.824378217206867</v>
      </c>
      <c r="AI34" s="34">
        <f>PXIL!L34</f>
        <v>0</v>
      </c>
      <c r="AJ34" s="34">
        <f>PXIL!R34</f>
        <v>0</v>
      </c>
      <c r="AK34" s="34">
        <f>RTM_IEX!L34</f>
        <v>6.77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1.67</v>
      </c>
      <c r="AB35" s="75">
        <f>-STOA!R35</f>
        <v>0</v>
      </c>
      <c r="AC35">
        <f t="shared" si="0"/>
        <v>0.21876638610918123</v>
      </c>
      <c r="AD35">
        <f t="shared" si="1"/>
        <v>22.230396464180235</v>
      </c>
      <c r="AE35">
        <f>'IDT-1'!D35</f>
        <v>0</v>
      </c>
      <c r="AF35" s="24"/>
      <c r="AG35">
        <f t="shared" si="2"/>
        <v>22.230396464180235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-1.2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2.1</v>
      </c>
      <c r="AB36" s="75">
        <f>-STOA!R36</f>
        <v>0</v>
      </c>
      <c r="AC36">
        <f t="shared" si="0"/>
        <v>0.22787726262249844</v>
      </c>
      <c r="AD36">
        <f t="shared" si="1"/>
        <v>22.051285587666914</v>
      </c>
      <c r="AE36">
        <f>'IDT-1'!D36</f>
        <v>0</v>
      </c>
      <c r="AF36" s="24"/>
      <c r="AG36">
        <f t="shared" si="2"/>
        <v>22.051285587666914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-1.8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2.4700000000000002</v>
      </c>
      <c r="AB37" s="75">
        <f>-STOA!R37</f>
        <v>0</v>
      </c>
      <c r="AC37">
        <f t="shared" si="0"/>
        <v>0.23557232638359607</v>
      </c>
      <c r="AD37">
        <f t="shared" si="1"/>
        <v>21.913590523905814</v>
      </c>
      <c r="AE37">
        <f>'IDT-1'!D37</f>
        <v>0</v>
      </c>
      <c r="AF37" s="24"/>
      <c r="AG37">
        <f t="shared" si="2"/>
        <v>21.913590523905814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-2.2999999999999998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2.67</v>
      </c>
      <c r="AB38" s="75">
        <f>-STOA!R38</f>
        <v>0</v>
      </c>
      <c r="AC38">
        <f t="shared" si="0"/>
        <v>0.23822013913581561</v>
      </c>
      <c r="AD38">
        <f t="shared" si="1"/>
        <v>22.0109427111536</v>
      </c>
      <c r="AE38">
        <f>'IDT-1'!D38</f>
        <v>0</v>
      </c>
      <c r="AF38" s="24"/>
      <c r="AG38">
        <f t="shared" si="2"/>
        <v>22.0109427111536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-2.4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2.79</v>
      </c>
      <c r="AB39" s="75">
        <f>-STOA!R39</f>
        <v>0</v>
      </c>
      <c r="AC39">
        <f t="shared" si="0"/>
        <v>0.24282739014469373</v>
      </c>
      <c r="AD39">
        <f t="shared" si="1"/>
        <v>21.726335460144718</v>
      </c>
      <c r="AE39">
        <f>'IDT-1'!D39</f>
        <v>0</v>
      </c>
      <c r="AF39" s="24"/>
      <c r="AG39">
        <f t="shared" si="2"/>
        <v>21.726335460144718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-2.8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3.32</v>
      </c>
      <c r="AB40" s="75">
        <f>-STOA!R40</f>
        <v>0</v>
      </c>
      <c r="AC40">
        <f t="shared" si="0"/>
        <v>0.25548170491466954</v>
      </c>
      <c r="AD40">
        <f t="shared" si="1"/>
        <v>21.343681145374745</v>
      </c>
      <c r="AE40">
        <f>'IDT-1'!D40</f>
        <v>0</v>
      </c>
      <c r="AF40" s="24"/>
      <c r="AG40">
        <f t="shared" si="2"/>
        <v>21.343681145374745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-3.7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4.3600000000000003</v>
      </c>
      <c r="AB41" s="75">
        <f>-STOA!R41</f>
        <v>0</v>
      </c>
      <c r="AC41">
        <f t="shared" si="0"/>
        <v>0.27795089619796254</v>
      </c>
      <c r="AD41">
        <f t="shared" si="1"/>
        <v>20.861211954091452</v>
      </c>
      <c r="AE41">
        <f>'IDT-1'!D41</f>
        <v>0</v>
      </c>
      <c r="AF41" s="24"/>
      <c r="AG41">
        <f t="shared" si="2"/>
        <v>20.861211954091452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-5.2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5.22</v>
      </c>
      <c r="AB42" s="75">
        <f>-STOA!R42</f>
        <v>0</v>
      </c>
      <c r="AC42">
        <f t="shared" si="0"/>
        <v>0.2881823344546211</v>
      </c>
      <c r="AD42">
        <f t="shared" si="1"/>
        <v>21.41098051583479</v>
      </c>
      <c r="AE42">
        <f>'IDT-1'!D42</f>
        <v>0</v>
      </c>
      <c r="AF42" s="24"/>
      <c r="AG42">
        <f t="shared" si="2"/>
        <v>21.41098051583479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-5.5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6.93</v>
      </c>
      <c r="AB43" s="75">
        <f>-STOA!R43</f>
        <v>0</v>
      </c>
      <c r="AC43">
        <f t="shared" si="0"/>
        <v>0.31477190023347501</v>
      </c>
      <c r="AD43">
        <f t="shared" si="1"/>
        <v>21.794390950055938</v>
      </c>
      <c r="AE43">
        <f>'IDT-1'!D43</f>
        <v>0</v>
      </c>
      <c r="AF43" s="24"/>
      <c r="AG43">
        <f t="shared" si="2"/>
        <v>21.794390950055938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-6.8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7.13</v>
      </c>
      <c r="AB44" s="75">
        <f>-STOA!R44</f>
        <v>0</v>
      </c>
      <c r="AC44">
        <f t="shared" si="0"/>
        <v>0.31830752573791404</v>
      </c>
      <c r="AD44">
        <f t="shared" si="1"/>
        <v>21.790855324551497</v>
      </c>
      <c r="AE44">
        <f>'IDT-1'!D44</f>
        <v>0</v>
      </c>
      <c r="AF44" s="24"/>
      <c r="AG44">
        <f t="shared" si="2"/>
        <v>21.790855324551497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-7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8.3699999999999992</v>
      </c>
      <c r="AB45" s="75">
        <f>-STOA!R45</f>
        <v>0</v>
      </c>
      <c r="AC45">
        <f t="shared" si="0"/>
        <v>0.33809765326010938</v>
      </c>
      <c r="AD45">
        <f t="shared" si="1"/>
        <v>22.0110651970293</v>
      </c>
      <c r="AE45">
        <f>'IDT-1'!D45</f>
        <v>0</v>
      </c>
      <c r="AF45" s="24"/>
      <c r="AG45">
        <f t="shared" si="2"/>
        <v>22.0110651970293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-8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16.139390966378627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9.5299999999999994</v>
      </c>
      <c r="AB46" s="75">
        <f>-STOA!R46</f>
        <v>0</v>
      </c>
      <c r="AC46">
        <f t="shared" si="0"/>
        <v>0.35807159353452428</v>
      </c>
      <c r="AD46">
        <f t="shared" si="1"/>
        <v>22.051091256754887</v>
      </c>
      <c r="AE46">
        <f>'IDT-1'!D46</f>
        <v>0</v>
      </c>
      <c r="AF46" s="24"/>
      <c r="AG46">
        <f t="shared" si="2"/>
        <v>22.051091256754887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-9.1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8.94</v>
      </c>
      <c r="AB47" s="75">
        <f>-STOA!R47</f>
        <v>0</v>
      </c>
      <c r="AC47">
        <f t="shared" si="0"/>
        <v>0.32979646197681639</v>
      </c>
      <c r="AD47">
        <f t="shared" si="1"/>
        <v>24.089366388312595</v>
      </c>
      <c r="AE47">
        <f>'IDT-1'!D47</f>
        <v>0</v>
      </c>
      <c r="AF47" s="24"/>
      <c r="AG47">
        <f t="shared" si="2"/>
        <v>24.089366388312595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9.2200000000000006</v>
      </c>
      <c r="AB48" s="75">
        <f>-STOA!R48</f>
        <v>0</v>
      </c>
      <c r="AC48">
        <f t="shared" si="0"/>
        <v>0.33492390023347501</v>
      </c>
      <c r="AD48">
        <f t="shared" si="1"/>
        <v>24.064238950055937</v>
      </c>
      <c r="AE48">
        <f>'IDT-1'!D48</f>
        <v>0</v>
      </c>
      <c r="AF48" s="24"/>
      <c r="AG48">
        <f t="shared" si="2"/>
        <v>24.064238950055937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-6.8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8.84</v>
      </c>
      <c r="AB49" s="75">
        <f>-STOA!R49</f>
        <v>0</v>
      </c>
      <c r="AC49">
        <f t="shared" si="0"/>
        <v>0.3289164619768164</v>
      </c>
      <c r="AD49">
        <f t="shared" si="1"/>
        <v>23.990246388312595</v>
      </c>
      <c r="AE49">
        <f>'IDT-1'!D49</f>
        <v>0</v>
      </c>
      <c r="AF49" s="24"/>
      <c r="AG49">
        <f t="shared" si="2"/>
        <v>23.990246388312595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-6.5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8.93</v>
      </c>
      <c r="AB50" s="75">
        <f>-STOA!R50</f>
        <v>0</v>
      </c>
      <c r="AC50">
        <f t="shared" si="0"/>
        <v>0.32970846197681641</v>
      </c>
      <c r="AD50">
        <f t="shared" si="1"/>
        <v>24.079454388312595</v>
      </c>
      <c r="AE50">
        <f>'IDT-1'!D50</f>
        <v>0</v>
      </c>
      <c r="AF50" s="24"/>
      <c r="AG50">
        <f t="shared" si="2"/>
        <v>24.079454388312595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-6.5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8.7799999999999994</v>
      </c>
      <c r="AB51" s="75">
        <f>-STOA!R51</f>
        <v>0</v>
      </c>
      <c r="AC51">
        <f t="shared" si="0"/>
        <v>0.32750064922459693</v>
      </c>
      <c r="AD51">
        <f t="shared" si="1"/>
        <v>24.031662201064819</v>
      </c>
      <c r="AE51">
        <f>'IDT-1'!D51</f>
        <v>0</v>
      </c>
      <c r="AF51" s="24"/>
      <c r="AG51">
        <f t="shared" si="2"/>
        <v>24.031662201064819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-6.4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8.1300000000000008</v>
      </c>
      <c r="AB52" s="75">
        <f>-STOA!R52</f>
        <v>0</v>
      </c>
      <c r="AC52">
        <f t="shared" si="0"/>
        <v>0.31556595995906017</v>
      </c>
      <c r="AD52">
        <f t="shared" si="1"/>
        <v>24.093596890330357</v>
      </c>
      <c r="AE52">
        <f>'IDT-1'!D52</f>
        <v>0</v>
      </c>
      <c r="AF52" s="24"/>
      <c r="AG52">
        <f t="shared" si="2"/>
        <v>24.093596890330357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-5.7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4.91</v>
      </c>
      <c r="AB53" s="75">
        <f>-STOA!R53</f>
        <v>0</v>
      </c>
      <c r="AC53">
        <f t="shared" si="0"/>
        <v>0.25970776464025469</v>
      </c>
      <c r="AD53">
        <f t="shared" si="1"/>
        <v>24.029455085649158</v>
      </c>
      <c r="AE53">
        <f>'IDT-1'!D53</f>
        <v>0</v>
      </c>
      <c r="AF53" s="24"/>
      <c r="AG53">
        <f t="shared" si="2"/>
        <v>24.029455085649158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-2.6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4.1900000000000004</v>
      </c>
      <c r="AB54" s="75">
        <f>-STOA!R54</f>
        <v>0</v>
      </c>
      <c r="AC54">
        <f t="shared" si="0"/>
        <v>0.24715707537471795</v>
      </c>
      <c r="AD54">
        <f t="shared" si="1"/>
        <v>24.022005774914696</v>
      </c>
      <c r="AE54">
        <f>'IDT-1'!D54</f>
        <v>0</v>
      </c>
      <c r="AF54" s="24"/>
      <c r="AG54">
        <f t="shared" si="2"/>
        <v>24.022005774914696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-1.9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5.49</v>
      </c>
      <c r="AB55" s="75">
        <f>-STOA!R55</f>
        <v>0</v>
      </c>
      <c r="AC55">
        <f t="shared" si="0"/>
        <v>0.26658739014469374</v>
      </c>
      <c r="AD55">
        <f t="shared" si="1"/>
        <v>24.402575460144721</v>
      </c>
      <c r="AE55">
        <f>'IDT-1'!D55</f>
        <v>0</v>
      </c>
      <c r="AF55" s="24"/>
      <c r="AG55">
        <f t="shared" si="2"/>
        <v>24.402575460144721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-2.8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7.85</v>
      </c>
      <c r="AB56" s="75">
        <f>-STOA!R56</f>
        <v>0</v>
      </c>
      <c r="AC56">
        <f t="shared" si="0"/>
        <v>0.30688727069352345</v>
      </c>
      <c r="AD56">
        <f t="shared" si="1"/>
        <v>24.522275579595892</v>
      </c>
      <c r="AE56">
        <f>'IDT-1'!D56</f>
        <v>0</v>
      </c>
      <c r="AF56" s="24"/>
      <c r="AG56">
        <f t="shared" si="2"/>
        <v>24.522275579595892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7.57</v>
      </c>
      <c r="AB57" s="75">
        <f>-STOA!R57</f>
        <v>0</v>
      </c>
      <c r="AC57">
        <f t="shared" si="0"/>
        <v>0.30175983243686488</v>
      </c>
      <c r="AD57">
        <f t="shared" si="1"/>
        <v>24.547403017852549</v>
      </c>
      <c r="AE57">
        <f>'IDT-1'!D57</f>
        <v>0</v>
      </c>
      <c r="AF57" s="24"/>
      <c r="AG57">
        <f t="shared" si="2"/>
        <v>24.547403017852549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-4.7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5.96</v>
      </c>
      <c r="AB58" s="75">
        <f>-STOA!R58</f>
        <v>0</v>
      </c>
      <c r="AC58">
        <f t="shared" si="0"/>
        <v>0.26894776464025472</v>
      </c>
      <c r="AD58">
        <f t="shared" si="1"/>
        <v>25.070215085649156</v>
      </c>
      <c r="AE58">
        <f>'IDT-1'!D58</f>
        <v>0</v>
      </c>
      <c r="AF58" s="24"/>
      <c r="AG58">
        <f t="shared" si="2"/>
        <v>25.070215085649156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-2.6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6.25</v>
      </c>
      <c r="AB59" s="75">
        <f>-STOA!R59</f>
        <v>0</v>
      </c>
      <c r="AC59">
        <f t="shared" si="0"/>
        <v>0.27061195188803516</v>
      </c>
      <c r="AD59">
        <f t="shared" si="1"/>
        <v>25.458550898401377</v>
      </c>
      <c r="AE59">
        <f>'IDT-1'!D59</f>
        <v>0</v>
      </c>
      <c r="AF59" s="24"/>
      <c r="AG59">
        <f t="shared" si="2"/>
        <v>25.458550898401377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-2.5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8.1199999999999992</v>
      </c>
      <c r="AB60" s="75">
        <f>-STOA!R60</f>
        <v>0</v>
      </c>
      <c r="AC60">
        <f t="shared" si="0"/>
        <v>0.30393639418020624</v>
      </c>
      <c r="AD60">
        <f t="shared" si="1"/>
        <v>25.395226456109206</v>
      </c>
      <c r="AE60">
        <f>'IDT-1'!D60</f>
        <v>0</v>
      </c>
      <c r="AF60" s="24"/>
      <c r="AG60">
        <f t="shared" si="2"/>
        <v>25.395226456109206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-4.4000000000000004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7.69</v>
      </c>
      <c r="AB61" s="75">
        <f>-STOA!R61</f>
        <v>0</v>
      </c>
      <c r="AC61">
        <f t="shared" si="0"/>
        <v>0.29038645390579143</v>
      </c>
      <c r="AD61">
        <f t="shared" si="1"/>
        <v>26.078776396383621</v>
      </c>
      <c r="AE61">
        <f>'IDT-1'!D61</f>
        <v>0</v>
      </c>
      <c r="AF61" s="24"/>
      <c r="AG61">
        <f t="shared" si="2"/>
        <v>26.078776396383621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-3.3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6.27</v>
      </c>
      <c r="AB62" s="75">
        <f>-STOA!R62</f>
        <v>0</v>
      </c>
      <c r="AC62">
        <f t="shared" si="0"/>
        <v>0.26546107537471797</v>
      </c>
      <c r="AD62">
        <f t="shared" si="1"/>
        <v>26.083701774914697</v>
      </c>
      <c r="AE62">
        <f>'IDT-1'!D62</f>
        <v>0</v>
      </c>
      <c r="AF62" s="24"/>
      <c r="AG62">
        <f t="shared" si="2"/>
        <v>26.083701774914697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-1.9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4.28</v>
      </c>
      <c r="AB63" s="75">
        <f>-STOA!R63</f>
        <v>0</v>
      </c>
      <c r="AC63">
        <f t="shared" si="0"/>
        <v>0.23108063308254687</v>
      </c>
      <c r="AD63">
        <f t="shared" si="1"/>
        <v>26.028082217206865</v>
      </c>
      <c r="AE63">
        <f>'IDT-1'!D63</f>
        <v>0</v>
      </c>
      <c r="AF63" s="24"/>
      <c r="AG63">
        <f t="shared" si="2"/>
        <v>26.028082217206865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5.79</v>
      </c>
      <c r="AB64" s="75">
        <f>-STOA!R64</f>
        <v>0</v>
      </c>
      <c r="AC64">
        <f t="shared" si="0"/>
        <v>0.25679801161362026</v>
      </c>
      <c r="AD64">
        <f t="shared" si="1"/>
        <v>26.112364838675791</v>
      </c>
      <c r="AE64">
        <f>'IDT-1'!D64</f>
        <v>0</v>
      </c>
      <c r="AF64" s="24"/>
      <c r="AG64">
        <f t="shared" si="2"/>
        <v>26.112364838675791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-1.4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5.8</v>
      </c>
      <c r="AB65" s="75">
        <f>-STOA!R65</f>
        <v>0</v>
      </c>
      <c r="AC65">
        <f t="shared" si="0"/>
        <v>0.25588676060474219</v>
      </c>
      <c r="AD65">
        <f t="shared" si="1"/>
        <v>26.81327608968467</v>
      </c>
      <c r="AE65">
        <f>'IDT-1'!D65</f>
        <v>0</v>
      </c>
      <c r="AF65" s="24"/>
      <c r="AG65">
        <f t="shared" si="2"/>
        <v>26.81327608968467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9">
        <f>GDAM_IEX!L65</f>
        <v>0.28999999999999998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4.6900000000000004</v>
      </c>
      <c r="AB66" s="75">
        <f>-STOA!R66</f>
        <v>0</v>
      </c>
      <c r="AC66">
        <f t="shared" si="0"/>
        <v>0.2476636968436445</v>
      </c>
      <c r="AD66">
        <f t="shared" si="1"/>
        <v>26.891499153445768</v>
      </c>
      <c r="AE66">
        <f>'IDT-1'!D66</f>
        <v>0</v>
      </c>
      <c r="AF66" s="24"/>
      <c r="AG66">
        <f t="shared" si="2"/>
        <v>26.891499153445768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-0.5</v>
      </c>
      <c r="AM66" s="34">
        <f>RTM_PXI!L66</f>
        <v>0</v>
      </c>
      <c r="AN66" s="34">
        <f>RTM_PXI!R66</f>
        <v>0</v>
      </c>
      <c r="AO66" s="149">
        <f>GDAM_IEX!L66</f>
        <v>0.97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4.93</v>
      </c>
      <c r="AB67" s="75">
        <f>-STOA!R67</f>
        <v>0</v>
      </c>
      <c r="AC67">
        <f t="shared" si="0"/>
        <v>0.2715408881269375</v>
      </c>
      <c r="AD67">
        <f t="shared" si="1"/>
        <v>26.567621962162473</v>
      </c>
      <c r="AE67">
        <f>'IDT-1'!D67</f>
        <v>0</v>
      </c>
      <c r="AF67" s="24"/>
      <c r="AG67">
        <f t="shared" si="2"/>
        <v>26.567621962162473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</v>
      </c>
      <c r="AM67" s="34">
        <f>RTM_PXI!L67</f>
        <v>0</v>
      </c>
      <c r="AN67" s="34">
        <f>RTM_PXI!R67</f>
        <v>0</v>
      </c>
      <c r="AO67" s="149">
        <f>GDAM_IEX!L67</f>
        <v>1.93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0.25289476060474214</v>
      </c>
      <c r="AD68">
        <f t="shared" ref="AD68:AD98" si="4">SUM(B68:AB68,AI68:AR68)-AC68</f>
        <v>26.47626808968467</v>
      </c>
      <c r="AE68">
        <f>'IDT-1'!D68</f>
        <v>0</v>
      </c>
      <c r="AF68" s="24"/>
      <c r="AG68">
        <f t="shared" ref="AG68:AG98" si="5">SUM(AD68:AF68)</f>
        <v>26.47626808968467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</v>
      </c>
      <c r="AM68" s="34">
        <f>RTM_PXI!L68</f>
        <v>0</v>
      </c>
      <c r="AN68" s="34">
        <f>RTM_PXI!R68</f>
        <v>0</v>
      </c>
      <c r="AO68" s="149">
        <f>GDAM_IEX!L68</f>
        <v>1.93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</v>
      </c>
      <c r="AB69" s="75">
        <f>-STOA!R69</f>
        <v>0</v>
      </c>
      <c r="AC69">
        <f t="shared" si="3"/>
        <v>0.25095876060474215</v>
      </c>
      <c r="AD69">
        <f t="shared" si="4"/>
        <v>26.258204089684671</v>
      </c>
      <c r="AE69">
        <f>'IDT-1'!D69</f>
        <v>0</v>
      </c>
      <c r="AF69" s="24"/>
      <c r="AG69">
        <f t="shared" si="5"/>
        <v>26.258204089684671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</v>
      </c>
      <c r="AM69" s="34">
        <f>RTM_PXI!L69</f>
        <v>0</v>
      </c>
      <c r="AN69" s="34">
        <f>RTM_PXI!R69</f>
        <v>0</v>
      </c>
      <c r="AO69" s="149">
        <f>GDAM_IEX!L69</f>
        <v>1.93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2.9</v>
      </c>
      <c r="AB70" s="75">
        <f>-STOA!R70</f>
        <v>0</v>
      </c>
      <c r="AC70">
        <f t="shared" si="3"/>
        <v>0.26221288812693749</v>
      </c>
      <c r="AD70">
        <f t="shared" si="4"/>
        <v>25.516949962162471</v>
      </c>
      <c r="AE70">
        <f>'IDT-1'!D70</f>
        <v>0</v>
      </c>
      <c r="AF70" s="24"/>
      <c r="AG70">
        <f t="shared" si="5"/>
        <v>25.516949962162471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-2</v>
      </c>
      <c r="AM70" s="34">
        <f>RTM_PXI!L70</f>
        <v>0</v>
      </c>
      <c r="AN70" s="34">
        <f>RTM_PXI!R70</f>
        <v>0</v>
      </c>
      <c r="AO70" s="149">
        <f>GDAM_IEX!L70</f>
        <v>2.9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2.2400000000000002</v>
      </c>
      <c r="AB71" s="75">
        <f>-STOA!R71</f>
        <v>0</v>
      </c>
      <c r="AC71">
        <f t="shared" si="3"/>
        <v>0.25640488812693751</v>
      </c>
      <c r="AD71">
        <f t="shared" si="4"/>
        <v>24.862757962162476</v>
      </c>
      <c r="AE71">
        <f>'IDT-1'!D71</f>
        <v>0</v>
      </c>
      <c r="AF71" s="24"/>
      <c r="AG71">
        <f t="shared" si="5"/>
        <v>24.862757962162476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9">
        <f>GDAM_IEX!L71</f>
        <v>2.9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0.84999999999999976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1.62</v>
      </c>
      <c r="AB72" s="75">
        <f>-STOA!R72</f>
        <v>0</v>
      </c>
      <c r="AC72">
        <f t="shared" si="3"/>
        <v>0.27584301564913283</v>
      </c>
      <c r="AD72">
        <f t="shared" si="4"/>
        <v>25.043319834640283</v>
      </c>
      <c r="AE72">
        <f>'IDT-1'!D72</f>
        <v>0</v>
      </c>
      <c r="AF72" s="24"/>
      <c r="AG72">
        <f t="shared" si="5"/>
        <v>25.043319834640283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-3</v>
      </c>
      <c r="AM72" s="34">
        <f>RTM_PXI!L72</f>
        <v>0</v>
      </c>
      <c r="AN72" s="34">
        <f>RTM_PXI!R72</f>
        <v>0</v>
      </c>
      <c r="AO72" s="149">
        <f>GDAM_IEX!L72</f>
        <v>3.87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0.84999999999999976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1.0900000000000001</v>
      </c>
      <c r="AB73" s="75">
        <f>-STOA!R73</f>
        <v>0</v>
      </c>
      <c r="AC73">
        <f t="shared" si="3"/>
        <v>0.27117901564913283</v>
      </c>
      <c r="AD73">
        <f t="shared" si="4"/>
        <v>24.517983834640283</v>
      </c>
      <c r="AE73">
        <f>'IDT-1'!D73</f>
        <v>0</v>
      </c>
      <c r="AF73" s="24"/>
      <c r="AG73">
        <f t="shared" si="5"/>
        <v>24.517983834640283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-3</v>
      </c>
      <c r="AM73" s="34">
        <f>RTM_PXI!L73</f>
        <v>0</v>
      </c>
      <c r="AN73" s="34">
        <f>RTM_PXI!R73</f>
        <v>0</v>
      </c>
      <c r="AO73" s="149">
        <f>GDAM_IEX!L73</f>
        <v>3.87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0.67</v>
      </c>
      <c r="AB74" s="75">
        <f>-STOA!R74</f>
        <v>0</v>
      </c>
      <c r="AC74">
        <f t="shared" si="3"/>
        <v>0.24258888812693749</v>
      </c>
      <c r="AD74">
        <f t="shared" si="4"/>
        <v>23.306573962162474</v>
      </c>
      <c r="AE74">
        <f>'IDT-1'!D74</f>
        <v>0</v>
      </c>
      <c r="AF74" s="24"/>
      <c r="AG74">
        <f t="shared" si="5"/>
        <v>23.306573962162474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-2</v>
      </c>
      <c r="AM74" s="34">
        <f>RTM_PXI!L74</f>
        <v>0</v>
      </c>
      <c r="AN74" s="34">
        <f>RTM_PXI!R74</f>
        <v>0</v>
      </c>
      <c r="AO74" s="149">
        <f>GDAM_IEX!L74</f>
        <v>2.9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</v>
      </c>
      <c r="AB75" s="75">
        <f>-STOA!R75</f>
        <v>0</v>
      </c>
      <c r="AC75">
        <f t="shared" si="3"/>
        <v>0.22191876060474217</v>
      </c>
      <c r="AD75">
        <f t="shared" si="4"/>
        <v>22.987244089684673</v>
      </c>
      <c r="AE75">
        <f>'IDT-1'!D75</f>
        <v>0</v>
      </c>
      <c r="AF75" s="24"/>
      <c r="AG75">
        <f t="shared" si="5"/>
        <v>22.987244089684673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</v>
      </c>
      <c r="AM75" s="34">
        <f>RTM_PXI!L75</f>
        <v>0</v>
      </c>
      <c r="AN75" s="34">
        <f>RTM_PXI!R75</f>
        <v>0</v>
      </c>
      <c r="AO75" s="149">
        <f>GDAM_IEX!L75</f>
        <v>1.93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0.21040063308254683</v>
      </c>
      <c r="AD76">
        <f t="shared" si="4"/>
        <v>23.698762217206866</v>
      </c>
      <c r="AE76">
        <f>'IDT-1'!D76</f>
        <v>0</v>
      </c>
      <c r="AF76" s="24"/>
      <c r="AG76">
        <f t="shared" si="5"/>
        <v>23.698762217206866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1.93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0.20600063308254685</v>
      </c>
      <c r="AD77">
        <f t="shared" si="4"/>
        <v>23.203162217206867</v>
      </c>
      <c r="AE77">
        <f>'IDT-1'!D77</f>
        <v>0</v>
      </c>
      <c r="AF77" s="24"/>
      <c r="AG77">
        <f t="shared" si="5"/>
        <v>23.203162217206867</v>
      </c>
      <c r="AI77" s="34">
        <f>PXIL!L77</f>
        <v>0</v>
      </c>
      <c r="AJ77" s="34">
        <f>PXIL!R77</f>
        <v>0</v>
      </c>
      <c r="AK77" s="34">
        <f>RTM_IEX!L77</f>
        <v>0.68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0.75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0.21594463308254683</v>
      </c>
      <c r="AD78">
        <f t="shared" si="4"/>
        <v>24.323218217206865</v>
      </c>
      <c r="AE78">
        <f>'IDT-1'!D78</f>
        <v>0</v>
      </c>
      <c r="AF78" s="24"/>
      <c r="AG78">
        <f t="shared" si="5"/>
        <v>24.323218217206865</v>
      </c>
      <c r="AI78" s="34">
        <f>PXIL!L78</f>
        <v>0</v>
      </c>
      <c r="AJ78" s="34">
        <f>PXIL!R78</f>
        <v>0</v>
      </c>
      <c r="AK78" s="34">
        <f>RTM_IEX!L78</f>
        <v>1.93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0.63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0.22527263308254683</v>
      </c>
      <c r="AD79">
        <f t="shared" si="4"/>
        <v>25.373890217206863</v>
      </c>
      <c r="AE79">
        <f>'IDT-1'!D79</f>
        <v>0</v>
      </c>
      <c r="AF79" s="24"/>
      <c r="AG79">
        <f t="shared" si="5"/>
        <v>25.373890217206863</v>
      </c>
      <c r="AI79" s="34">
        <f>PXIL!L79</f>
        <v>0</v>
      </c>
      <c r="AJ79" s="34">
        <f>PXIL!R79</f>
        <v>0</v>
      </c>
      <c r="AK79" s="34">
        <f>RTM_IEX!L79</f>
        <v>2.9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0.72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16.139390966378627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0.22518463308254683</v>
      </c>
      <c r="AD80">
        <f t="shared" si="4"/>
        <v>25.363978217206867</v>
      </c>
      <c r="AE80">
        <f>'IDT-1'!D80</f>
        <v>0</v>
      </c>
      <c r="AF80" s="24"/>
      <c r="AG80">
        <f t="shared" si="5"/>
        <v>25.363978217206867</v>
      </c>
      <c r="AI80" s="34">
        <f>PXIL!L80</f>
        <v>0</v>
      </c>
      <c r="AJ80" s="34">
        <f>PXIL!R80</f>
        <v>0</v>
      </c>
      <c r="AK80" s="34">
        <f>RTM_IEX!L80</f>
        <v>2.9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0.71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16.139390966378627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0.22888063308254683</v>
      </c>
      <c r="AD81">
        <f t="shared" si="4"/>
        <v>25.780282217206864</v>
      </c>
      <c r="AE81">
        <f>'IDT-1'!D81</f>
        <v>0</v>
      </c>
      <c r="AF81" s="24"/>
      <c r="AG81">
        <f t="shared" si="5"/>
        <v>25.780282217206864</v>
      </c>
      <c r="AI81" s="34">
        <f>PXIL!L81</f>
        <v>0</v>
      </c>
      <c r="AJ81" s="34">
        <f>PXIL!R81</f>
        <v>0</v>
      </c>
      <c r="AK81" s="34">
        <f>RTM_IEX!L81</f>
        <v>3.38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0.65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16.139390966378627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0.23336863308254685</v>
      </c>
      <c r="AD82">
        <f t="shared" si="4"/>
        <v>26.28579421720687</v>
      </c>
      <c r="AE82">
        <f>'IDT-1'!D82</f>
        <v>0</v>
      </c>
      <c r="AF82" s="24"/>
      <c r="AG82">
        <f t="shared" si="5"/>
        <v>26.28579421720687</v>
      </c>
      <c r="AI82" s="34">
        <f>PXIL!L82</f>
        <v>0</v>
      </c>
      <c r="AJ82" s="34">
        <f>PXIL!R82</f>
        <v>0</v>
      </c>
      <c r="AK82" s="34">
        <f>RTM_IEX!L82</f>
        <v>3.87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0.67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0.22228599257841491</v>
      </c>
      <c r="AD83">
        <f t="shared" si="4"/>
        <v>25.037485891332373</v>
      </c>
      <c r="AE83">
        <f>'IDT-1'!D83</f>
        <v>0</v>
      </c>
      <c r="AF83" s="24"/>
      <c r="AG83">
        <f t="shared" si="5"/>
        <v>25.037485891332373</v>
      </c>
      <c r="AI83" s="34">
        <f>PXIL!L83</f>
        <v>0</v>
      </c>
      <c r="AJ83" s="34">
        <f>PXIL!R83</f>
        <v>0</v>
      </c>
      <c r="AK83" s="34">
        <f>RTM_IEX!L83</f>
        <v>3.87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0.55000000000000004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0.22228599257841491</v>
      </c>
      <c r="AD84">
        <f t="shared" si="4"/>
        <v>25.037485891332373</v>
      </c>
      <c r="AE84">
        <f>'IDT-1'!D84</f>
        <v>0</v>
      </c>
      <c r="AF84" s="24"/>
      <c r="AG84">
        <f t="shared" si="5"/>
        <v>25.037485891332373</v>
      </c>
      <c r="AI84" s="34">
        <f>PXIL!L84</f>
        <v>0</v>
      </c>
      <c r="AJ84" s="34">
        <f>PXIL!R84</f>
        <v>0</v>
      </c>
      <c r="AK84" s="34">
        <f>RTM_IEX!L84</f>
        <v>3.87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0.55000000000000004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16.139390966378627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0.23240063308254683</v>
      </c>
      <c r="AD85">
        <f t="shared" si="4"/>
        <v>26.176762217206864</v>
      </c>
      <c r="AE85">
        <f>'IDT-1'!D85</f>
        <v>0</v>
      </c>
      <c r="AF85" s="24"/>
      <c r="AG85">
        <f t="shared" si="5"/>
        <v>26.176762217206864</v>
      </c>
      <c r="AI85" s="34">
        <f>PXIL!L85</f>
        <v>0</v>
      </c>
      <c r="AJ85" s="34">
        <f>PXIL!R85</f>
        <v>0</v>
      </c>
      <c r="AK85" s="34">
        <f>RTM_IEX!L85</f>
        <v>3.87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0.56000000000000005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16.139390966378627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0.23363263308254684</v>
      </c>
      <c r="AD86">
        <f t="shared" si="4"/>
        <v>26.315530217206867</v>
      </c>
      <c r="AE86">
        <f>'IDT-1'!D86</f>
        <v>0</v>
      </c>
      <c r="AF86" s="24"/>
      <c r="AG86">
        <f t="shared" si="5"/>
        <v>26.315530217206867</v>
      </c>
      <c r="AI86" s="34">
        <f>PXIL!L86</f>
        <v>0</v>
      </c>
      <c r="AJ86" s="34">
        <f>PXIL!R86</f>
        <v>0</v>
      </c>
      <c r="AK86" s="34">
        <f>RTM_IEX!L86</f>
        <v>3.87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0.7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16.139390966378627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0.23398463308254686</v>
      </c>
      <c r="AD87">
        <f t="shared" si="4"/>
        <v>26.355178217206866</v>
      </c>
      <c r="AE87">
        <f>'IDT-1'!D87</f>
        <v>0</v>
      </c>
      <c r="AF87" s="24"/>
      <c r="AG87">
        <f t="shared" si="5"/>
        <v>26.355178217206866</v>
      </c>
      <c r="AI87" s="34">
        <f>PXIL!L87</f>
        <v>0</v>
      </c>
      <c r="AJ87" s="34">
        <f>PXIL!R87</f>
        <v>0</v>
      </c>
      <c r="AK87" s="34">
        <f>RTM_IEX!L87</f>
        <v>3.87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0.74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16.139390966378627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0.23398463308254686</v>
      </c>
      <c r="AD88">
        <f t="shared" si="4"/>
        <v>26.355178217206866</v>
      </c>
      <c r="AE88">
        <f>'IDT-1'!D88</f>
        <v>0</v>
      </c>
      <c r="AF88" s="24"/>
      <c r="AG88">
        <f t="shared" si="5"/>
        <v>26.355178217206866</v>
      </c>
      <c r="AI88" s="34">
        <f>PXIL!L88</f>
        <v>0</v>
      </c>
      <c r="AJ88" s="34">
        <f>PXIL!R88</f>
        <v>0</v>
      </c>
      <c r="AK88" s="34">
        <f>RTM_IEX!L88</f>
        <v>3.87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0.74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16.139390966378627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0.23407263308254683</v>
      </c>
      <c r="AD89">
        <f t="shared" si="4"/>
        <v>26.365090217206866</v>
      </c>
      <c r="AE89">
        <f>'IDT-1'!D89</f>
        <v>0</v>
      </c>
      <c r="AF89" s="24"/>
      <c r="AG89">
        <f t="shared" si="5"/>
        <v>26.365090217206866</v>
      </c>
      <c r="AI89" s="34">
        <f>PXIL!L89</f>
        <v>0</v>
      </c>
      <c r="AJ89" s="34">
        <f>PXIL!R89</f>
        <v>0</v>
      </c>
      <c r="AK89" s="34">
        <f>RTM_IEX!L89</f>
        <v>3.86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0.76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16.139390966378627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0.23372063308254684</v>
      </c>
      <c r="AD90">
        <f t="shared" si="4"/>
        <v>26.325442217206867</v>
      </c>
      <c r="AE90">
        <f>'IDT-1'!D90</f>
        <v>0</v>
      </c>
      <c r="AF90" s="24"/>
      <c r="AG90">
        <f t="shared" si="5"/>
        <v>26.325442217206867</v>
      </c>
      <c r="AI90" s="34">
        <f>PXIL!L90</f>
        <v>0</v>
      </c>
      <c r="AJ90" s="34">
        <f>PXIL!R90</f>
        <v>0</v>
      </c>
      <c r="AK90" s="34">
        <f>RTM_IEX!L90</f>
        <v>3.87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0.71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16.139390966378627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0.23424863308254684</v>
      </c>
      <c r="AD91">
        <f t="shared" si="4"/>
        <v>26.384914217206866</v>
      </c>
      <c r="AE91">
        <f>'IDT-1'!D91</f>
        <v>0</v>
      </c>
      <c r="AF91" s="24"/>
      <c r="AG91">
        <f t="shared" si="5"/>
        <v>26.384914217206866</v>
      </c>
      <c r="AI91" s="34">
        <f>PXIL!L91</f>
        <v>0</v>
      </c>
      <c r="AJ91" s="34">
        <f>PXIL!R91</f>
        <v>0</v>
      </c>
      <c r="AK91" s="34">
        <f>RTM_IEX!L91</f>
        <v>3.86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0.78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16.139390966378627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0.23424863308254684</v>
      </c>
      <c r="AD92">
        <f t="shared" si="4"/>
        <v>26.384914217206866</v>
      </c>
      <c r="AE92">
        <f>'IDT-1'!D92</f>
        <v>0</v>
      </c>
      <c r="AF92" s="24"/>
      <c r="AG92">
        <f t="shared" si="5"/>
        <v>26.384914217206866</v>
      </c>
      <c r="AI92" s="34">
        <f>PXIL!L92</f>
        <v>0</v>
      </c>
      <c r="AJ92" s="34">
        <f>PXIL!R92</f>
        <v>0</v>
      </c>
      <c r="AK92" s="34">
        <f>RTM_IEX!L92</f>
        <v>3.86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0.78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16.139390966378627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0.23477663308254684</v>
      </c>
      <c r="AD93">
        <f t="shared" si="4"/>
        <v>26.444386217206866</v>
      </c>
      <c r="AE93">
        <f>'IDT-1'!D93</f>
        <v>0</v>
      </c>
      <c r="AF93" s="24"/>
      <c r="AG93">
        <f t="shared" si="5"/>
        <v>26.444386217206866</v>
      </c>
      <c r="AI93" s="34">
        <f>PXIL!L93</f>
        <v>0</v>
      </c>
      <c r="AJ93" s="34">
        <f>PXIL!R93</f>
        <v>0</v>
      </c>
      <c r="AK93" s="34">
        <f>RTM_IEX!L93</f>
        <v>3.86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0.84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16.139390966378627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0.23328063308254685</v>
      </c>
      <c r="AD94">
        <f t="shared" si="4"/>
        <v>26.275882217206867</v>
      </c>
      <c r="AE94">
        <f>'IDT-1'!D94</f>
        <v>0</v>
      </c>
      <c r="AF94" s="24"/>
      <c r="AG94">
        <f t="shared" si="5"/>
        <v>26.275882217206867</v>
      </c>
      <c r="AI94" s="34">
        <f>PXIL!L94</f>
        <v>0</v>
      </c>
      <c r="AJ94" s="34">
        <f>PXIL!R94</f>
        <v>0</v>
      </c>
      <c r="AK94" s="34">
        <f>RTM_IEX!L94</f>
        <v>3.67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0.86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16.139390966378627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0.23240063308254683</v>
      </c>
      <c r="AD95">
        <f t="shared" si="4"/>
        <v>26.176762217206864</v>
      </c>
      <c r="AE95">
        <f>'IDT-1'!D95</f>
        <v>0</v>
      </c>
      <c r="AF95" s="24"/>
      <c r="AG95">
        <f t="shared" si="5"/>
        <v>26.176762217206864</v>
      </c>
      <c r="AI95" s="34">
        <f>PXIL!L95</f>
        <v>0</v>
      </c>
      <c r="AJ95" s="34">
        <f>PXIL!R95</f>
        <v>0</v>
      </c>
      <c r="AK95" s="34">
        <f>RTM_IEX!L95</f>
        <v>3.48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0.95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16.139390966378627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0.23143263308254686</v>
      </c>
      <c r="AD96">
        <f t="shared" si="4"/>
        <v>26.067730217206865</v>
      </c>
      <c r="AE96">
        <f>'IDT-1'!D96</f>
        <v>0</v>
      </c>
      <c r="AF96" s="24"/>
      <c r="AG96">
        <f t="shared" si="5"/>
        <v>26.067730217206865</v>
      </c>
      <c r="AI96" s="34">
        <f>PXIL!L96</f>
        <v>0</v>
      </c>
      <c r="AJ96" s="34">
        <f>PXIL!R96</f>
        <v>0</v>
      </c>
      <c r="AK96" s="34">
        <f>RTM_IEX!L96</f>
        <v>3.39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0.93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16.139390966378627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0.22571263308254683</v>
      </c>
      <c r="AD97">
        <f t="shared" si="4"/>
        <v>25.423450217206863</v>
      </c>
      <c r="AE97">
        <f>'IDT-1'!D97</f>
        <v>0</v>
      </c>
      <c r="AF97" s="24"/>
      <c r="AG97">
        <f t="shared" si="5"/>
        <v>25.423450217206863</v>
      </c>
      <c r="AI97" s="34">
        <f>PXIL!L97</f>
        <v>0</v>
      </c>
      <c r="AJ97" s="34">
        <f>PXIL!R97</f>
        <v>0</v>
      </c>
      <c r="AK97" s="34">
        <f>RTM_IEX!L97</f>
        <v>2.7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0.97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16.139390966378627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0.21770463308254684</v>
      </c>
      <c r="AD98">
        <f t="shared" si="4"/>
        <v>24.521458217206867</v>
      </c>
      <c r="AE98">
        <f>'IDT-1'!D98</f>
        <v>0</v>
      </c>
      <c r="AF98" s="24"/>
      <c r="AG98">
        <f t="shared" si="5"/>
        <v>24.521458217206867</v>
      </c>
      <c r="AI98" s="34">
        <f>PXIL!L98</f>
        <v>0</v>
      </c>
      <c r="AJ98" s="34">
        <f>PXIL!R98</f>
        <v>0</v>
      </c>
      <c r="AK98" s="34">
        <f>RTM_IEX!L98</f>
        <v>1.84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0.92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0.38677568770989801</v>
      </c>
      <c r="H99">
        <f t="shared" si="6"/>
        <v>0</v>
      </c>
      <c r="I99">
        <f t="shared" si="6"/>
        <v>0.13889486738799239</v>
      </c>
      <c r="J99">
        <f t="shared" si="6"/>
        <v>0</v>
      </c>
      <c r="K99">
        <f t="shared" si="6"/>
        <v>4.2499999999999987E-4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2.3200000000000004E-3</v>
      </c>
      <c r="Z99" s="34">
        <f t="shared" si="6"/>
        <v>0</v>
      </c>
      <c r="AA99" s="75">
        <f t="shared" si="6"/>
        <v>5.4990000000000011E-2</v>
      </c>
      <c r="AB99" s="75">
        <f t="shared" si="6"/>
        <v>0</v>
      </c>
      <c r="AC99">
        <f t="shared" si="6"/>
        <v>5.9438866330454561E-3</v>
      </c>
      <c r="AD99">
        <f t="shared" si="6"/>
        <v>0.59627416846484482</v>
      </c>
      <c r="AE99">
        <f t="shared" ref="AE99:AR99" si="7">SUM(AE3:AE98)/4000</f>
        <v>0</v>
      </c>
      <c r="AG99">
        <f t="shared" si="7"/>
        <v>0.59627416846484482</v>
      </c>
      <c r="AI99">
        <f t="shared" si="7"/>
        <v>0</v>
      </c>
      <c r="AJ99">
        <f t="shared" si="7"/>
        <v>0</v>
      </c>
      <c r="AK99">
        <f t="shared" si="7"/>
        <v>3.8922500000000006E-2</v>
      </c>
      <c r="AL99">
        <f t="shared" si="7"/>
        <v>-3.6450000000000003E-2</v>
      </c>
      <c r="AM99">
        <f t="shared" si="7"/>
        <v>0</v>
      </c>
      <c r="AN99">
        <f t="shared" si="7"/>
        <v>0</v>
      </c>
      <c r="AO99">
        <f t="shared" si="7"/>
        <v>1.634E-2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19.334040999999999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2.71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0.19398756080000001</v>
      </c>
      <c r="AD3">
        <f>SUM(B3:AB3,AI3:AR3)-AC3</f>
        <v>21.8500534392</v>
      </c>
      <c r="AE3">
        <v>0</v>
      </c>
      <c r="AF3" s="24"/>
      <c r="AG3">
        <f>SUM(AD3:AF3)</f>
        <v>21.8500534392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19.334040999999999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1.55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0.18377956080000002</v>
      </c>
      <c r="AD4">
        <f t="shared" ref="AD4:AD67" si="1">SUM(B4:AB4,AI4:AR4)-AC4</f>
        <v>20.700261439199998</v>
      </c>
      <c r="AE4">
        <v>0</v>
      </c>
      <c r="AF4" s="24"/>
      <c r="AG4">
        <f t="shared" ref="AG4:AG67" si="2">SUM(AD4:AF4)</f>
        <v>20.700261439199998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19.334040999999999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1.1599999999999999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0.1803475608</v>
      </c>
      <c r="AD5">
        <f t="shared" si="1"/>
        <v>20.313693439199998</v>
      </c>
      <c r="AE5">
        <v>0</v>
      </c>
      <c r="AF5" s="24"/>
      <c r="AG5">
        <f t="shared" si="2"/>
        <v>20.313693439199998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16.923829999999999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0.148929704</v>
      </c>
      <c r="AD6">
        <f t="shared" si="1"/>
        <v>16.774900295999998</v>
      </c>
      <c r="AE6">
        <v>0</v>
      </c>
      <c r="AF6" s="24"/>
      <c r="AG6">
        <f t="shared" si="2"/>
        <v>16.774900295999998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15.991526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0.14072542880000002</v>
      </c>
      <c r="AD7">
        <f t="shared" si="1"/>
        <v>15.850800571200001</v>
      </c>
      <c r="AE7">
        <v>0</v>
      </c>
      <c r="AF7" s="24"/>
      <c r="AG7">
        <f t="shared" si="2"/>
        <v>15.850800571200001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14.800646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0.13024568480000001</v>
      </c>
      <c r="AD8">
        <f t="shared" si="1"/>
        <v>14.6704003152</v>
      </c>
      <c r="AE8">
        <v>0</v>
      </c>
      <c r="AF8" s="24"/>
      <c r="AG8">
        <f t="shared" si="2"/>
        <v>14.6704003152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15.423023000000001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0.1357226024</v>
      </c>
      <c r="AD9">
        <f t="shared" si="1"/>
        <v>15.287300397600001</v>
      </c>
      <c r="AE9">
        <v>0</v>
      </c>
      <c r="AF9" s="24"/>
      <c r="AG9">
        <f t="shared" si="2"/>
        <v>15.287300397600001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15.350182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0.13508160160000002</v>
      </c>
      <c r="AD10">
        <f t="shared" si="1"/>
        <v>15.215100398400001</v>
      </c>
      <c r="AE10">
        <v>0</v>
      </c>
      <c r="AF10" s="24"/>
      <c r="AG10">
        <f t="shared" si="2"/>
        <v>15.215100398400001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16.115618000000001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0.14181743840000002</v>
      </c>
      <c r="AD11">
        <f t="shared" si="1"/>
        <v>15.973800561600001</v>
      </c>
      <c r="AE11">
        <v>0</v>
      </c>
      <c r="AF11" s="24"/>
      <c r="AG11">
        <f t="shared" si="2"/>
        <v>15.973800561600001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17.060835999999998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0.15013535680000001</v>
      </c>
      <c r="AD12">
        <f t="shared" si="1"/>
        <v>16.910700643199998</v>
      </c>
      <c r="AE12">
        <v>0</v>
      </c>
      <c r="AF12" s="24"/>
      <c r="AG12">
        <f t="shared" si="2"/>
        <v>16.910700643199998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17.806094000000002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0.15669362720000002</v>
      </c>
      <c r="AD13">
        <f t="shared" si="1"/>
        <v>17.649400372800002</v>
      </c>
      <c r="AE13">
        <v>0</v>
      </c>
      <c r="AF13" s="24"/>
      <c r="AG13">
        <f t="shared" si="2"/>
        <v>17.649400372800002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16.669996000000001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0.14669596480000002</v>
      </c>
      <c r="AD14">
        <f t="shared" si="1"/>
        <v>16.523300035200002</v>
      </c>
      <c r="AE14">
        <v>0</v>
      </c>
      <c r="AF14" s="24"/>
      <c r="AG14">
        <f t="shared" si="2"/>
        <v>16.523300035200002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16.907083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0.14878233040000002</v>
      </c>
      <c r="AD15">
        <f t="shared" si="1"/>
        <v>16.758300669600001</v>
      </c>
      <c r="AE15">
        <v>0</v>
      </c>
      <c r="AF15" s="24"/>
      <c r="AG15">
        <f t="shared" si="2"/>
        <v>16.758300669600001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17.265032999999999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0.1519322904</v>
      </c>
      <c r="AD16">
        <f t="shared" si="1"/>
        <v>17.113100709599998</v>
      </c>
      <c r="AE16">
        <v>0</v>
      </c>
      <c r="AF16" s="24"/>
      <c r="AG16">
        <f t="shared" si="2"/>
        <v>17.113100709599998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17.908999999999999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0.15759919999999999</v>
      </c>
      <c r="AD17">
        <f t="shared" si="1"/>
        <v>17.751400799999999</v>
      </c>
      <c r="AE17">
        <v>0</v>
      </c>
      <c r="AF17" s="24"/>
      <c r="AG17">
        <f t="shared" si="2"/>
        <v>17.751400799999999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19.334040999999999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0.17585956080000001</v>
      </c>
      <c r="AD18">
        <f t="shared" si="1"/>
        <v>19.808181439200002</v>
      </c>
      <c r="AE18">
        <v>0</v>
      </c>
      <c r="AF18" s="24"/>
      <c r="AG18">
        <f t="shared" si="2"/>
        <v>19.808181439200002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0.17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18.499496000000001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0.16279556480000001</v>
      </c>
      <c r="AD19">
        <f t="shared" si="1"/>
        <v>18.336700435200001</v>
      </c>
      <c r="AE19">
        <v>0</v>
      </c>
      <c r="AF19" s="24"/>
      <c r="AG19">
        <f t="shared" si="2"/>
        <v>18.336700435200001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0.48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0.18386756080000002</v>
      </c>
      <c r="AD20">
        <f t="shared" si="1"/>
        <v>20.710173439200002</v>
      </c>
      <c r="AE20">
        <v>0</v>
      </c>
      <c r="AF20" s="24"/>
      <c r="AG20">
        <f t="shared" si="2"/>
        <v>20.710173439200002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0.98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2.42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0.19873956080000002</v>
      </c>
      <c r="AD21">
        <f t="shared" si="1"/>
        <v>22.385301439199999</v>
      </c>
      <c r="AE21">
        <v>0</v>
      </c>
      <c r="AF21" s="24"/>
      <c r="AG21">
        <f t="shared" si="2"/>
        <v>22.385301439199999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0.83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0.21264356079999999</v>
      </c>
      <c r="AD22">
        <f t="shared" si="1"/>
        <v>23.951397439199997</v>
      </c>
      <c r="AE22">
        <v>0</v>
      </c>
      <c r="AF22" s="24"/>
      <c r="AG22">
        <f t="shared" si="2"/>
        <v>23.951397439199997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0.21264356079999999</v>
      </c>
      <c r="AD23">
        <f t="shared" si="1"/>
        <v>23.951397439199997</v>
      </c>
      <c r="AE23">
        <v>0</v>
      </c>
      <c r="AF23" s="24"/>
      <c r="AG23">
        <f t="shared" si="2"/>
        <v>23.951397439199997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0.21264356079999999</v>
      </c>
      <c r="AD24">
        <f t="shared" si="1"/>
        <v>23.951397439199997</v>
      </c>
      <c r="AE24">
        <v>0</v>
      </c>
      <c r="AF24" s="24"/>
      <c r="AG24">
        <f t="shared" si="2"/>
        <v>23.951397439199997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0.21264356079999999</v>
      </c>
      <c r="AD25">
        <f t="shared" si="1"/>
        <v>23.951397439199997</v>
      </c>
      <c r="AE25">
        <v>0</v>
      </c>
      <c r="AF25" s="24"/>
      <c r="AG25">
        <f t="shared" si="2"/>
        <v>23.951397439199997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0.21264356079999999</v>
      </c>
      <c r="AD26">
        <f t="shared" si="1"/>
        <v>23.951397439199997</v>
      </c>
      <c r="AE26">
        <v>0</v>
      </c>
      <c r="AF26" s="24"/>
      <c r="AG26">
        <f t="shared" si="2"/>
        <v>23.951397439199997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0.19310756079999999</v>
      </c>
      <c r="AD27">
        <f t="shared" si="1"/>
        <v>21.750933439199997</v>
      </c>
      <c r="AE27">
        <v>0</v>
      </c>
      <c r="AF27" s="24"/>
      <c r="AG27">
        <f t="shared" si="2"/>
        <v>21.750933439199997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0.21264356079999999</v>
      </c>
      <c r="AD28">
        <f t="shared" si="1"/>
        <v>23.951397439199997</v>
      </c>
      <c r="AE28">
        <v>0</v>
      </c>
      <c r="AF28" s="24"/>
      <c r="AG28">
        <f t="shared" si="2"/>
        <v>23.951397439199997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0.21264356079999999</v>
      </c>
      <c r="AD29">
        <f t="shared" si="1"/>
        <v>23.951397439199997</v>
      </c>
      <c r="AE29">
        <v>0</v>
      </c>
      <c r="AF29" s="24"/>
      <c r="AG29">
        <f t="shared" si="2"/>
        <v>23.951397439199997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0.21264356079999999</v>
      </c>
      <c r="AD30">
        <f t="shared" si="1"/>
        <v>23.951397439199997</v>
      </c>
      <c r="AE30">
        <v>0</v>
      </c>
      <c r="AF30" s="24"/>
      <c r="AG30">
        <f t="shared" si="2"/>
        <v>23.951397439199997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0.21264356079999999</v>
      </c>
      <c r="AD31">
        <f t="shared" si="1"/>
        <v>23.951397439199997</v>
      </c>
      <c r="AE31">
        <v>0</v>
      </c>
      <c r="AF31" s="24"/>
      <c r="AG31">
        <f t="shared" si="2"/>
        <v>23.951397439199997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0.21264356079999999</v>
      </c>
      <c r="AD32">
        <f t="shared" si="1"/>
        <v>23.951397439199997</v>
      </c>
      <c r="AE32">
        <v>0</v>
      </c>
      <c r="AF32" s="24"/>
      <c r="AG32">
        <f t="shared" si="2"/>
        <v>23.951397439199997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0.19821156080000002</v>
      </c>
      <c r="AD33">
        <f t="shared" si="1"/>
        <v>22.3258294392</v>
      </c>
      <c r="AE33">
        <v>0</v>
      </c>
      <c r="AF33" s="24"/>
      <c r="AG33">
        <f t="shared" si="2"/>
        <v>22.3258294392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0.19143556080000002</v>
      </c>
      <c r="AD34">
        <f t="shared" si="1"/>
        <v>21.562605439200002</v>
      </c>
      <c r="AE34">
        <v>0</v>
      </c>
      <c r="AF34" s="24"/>
      <c r="AG34">
        <f t="shared" si="2"/>
        <v>21.562605439200002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2.42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0.19609956080000002</v>
      </c>
      <c r="AD35">
        <f t="shared" si="1"/>
        <v>22.087941439200002</v>
      </c>
      <c r="AE35">
        <v>0</v>
      </c>
      <c r="AF35" s="24"/>
      <c r="AG35">
        <f t="shared" si="2"/>
        <v>22.087941439200002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0.43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0.21264356079999999</v>
      </c>
      <c r="AD36">
        <f t="shared" si="1"/>
        <v>23.951397439199997</v>
      </c>
      <c r="AE36">
        <v>0</v>
      </c>
      <c r="AF36" s="24"/>
      <c r="AG36">
        <f t="shared" si="2"/>
        <v>23.951397439199997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0.21264356079999999</v>
      </c>
      <c r="AD37">
        <f t="shared" si="1"/>
        <v>23.951397439199997</v>
      </c>
      <c r="AE37">
        <v>0</v>
      </c>
      <c r="AF37" s="24"/>
      <c r="AG37">
        <f t="shared" si="2"/>
        <v>23.951397439199997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3.96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0.20498756080000002</v>
      </c>
      <c r="AD38">
        <f t="shared" si="1"/>
        <v>23.089053439200001</v>
      </c>
      <c r="AE38">
        <v>0</v>
      </c>
      <c r="AF38" s="24"/>
      <c r="AG38">
        <f t="shared" si="2"/>
        <v>23.089053439200001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3.96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0.20498756080000002</v>
      </c>
      <c r="AD39">
        <f t="shared" si="1"/>
        <v>23.089053439200001</v>
      </c>
      <c r="AE39">
        <v>0</v>
      </c>
      <c r="AF39" s="24"/>
      <c r="AG39">
        <f t="shared" si="2"/>
        <v>23.089053439200001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1.45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0.1828995608</v>
      </c>
      <c r="AD40">
        <f t="shared" si="1"/>
        <v>20.601141439199999</v>
      </c>
      <c r="AE40">
        <v>0</v>
      </c>
      <c r="AF40" s="24"/>
      <c r="AG40">
        <f t="shared" si="2"/>
        <v>20.601141439199999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0.19653956080000001</v>
      </c>
      <c r="AD41">
        <f t="shared" si="1"/>
        <v>22.137501439199998</v>
      </c>
      <c r="AE41">
        <v>0</v>
      </c>
      <c r="AF41" s="24"/>
      <c r="AG41">
        <f t="shared" si="2"/>
        <v>22.137501439199998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0.21264356079999999</v>
      </c>
      <c r="AD42">
        <f t="shared" si="1"/>
        <v>23.951397439199997</v>
      </c>
      <c r="AE42">
        <v>0</v>
      </c>
      <c r="AF42" s="24"/>
      <c r="AG42">
        <f t="shared" si="2"/>
        <v>23.951397439199997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0.20498756080000002</v>
      </c>
      <c r="AD43">
        <f t="shared" si="1"/>
        <v>23.089053439200001</v>
      </c>
      <c r="AE43">
        <v>0</v>
      </c>
      <c r="AF43" s="24"/>
      <c r="AG43">
        <f t="shared" si="2"/>
        <v>23.089053439200001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0.21264356079999999</v>
      </c>
      <c r="AD44">
        <f t="shared" si="1"/>
        <v>23.951397439199997</v>
      </c>
      <c r="AE44">
        <v>0</v>
      </c>
      <c r="AF44" s="24"/>
      <c r="AG44">
        <f t="shared" si="2"/>
        <v>23.951397439199997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2.13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0.18888356079999999</v>
      </c>
      <c r="AD45">
        <f t="shared" si="1"/>
        <v>21.275157439199997</v>
      </c>
      <c r="AE45">
        <v>0</v>
      </c>
      <c r="AF45" s="24"/>
      <c r="AG45">
        <f t="shared" si="2"/>
        <v>21.275157439199997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0.77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0.17691556080000001</v>
      </c>
      <c r="AD46">
        <f t="shared" si="1"/>
        <v>19.927125439199997</v>
      </c>
      <c r="AE46">
        <v>0</v>
      </c>
      <c r="AF46" s="24"/>
      <c r="AG46">
        <f t="shared" si="2"/>
        <v>19.927125439199997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0.17101956080000003</v>
      </c>
      <c r="AD47">
        <f t="shared" si="1"/>
        <v>19.263021439199999</v>
      </c>
      <c r="AE47">
        <v>0</v>
      </c>
      <c r="AF47" s="24"/>
      <c r="AG47">
        <f t="shared" si="2"/>
        <v>19.263021439199999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18.154358999999999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0.15975835920000001</v>
      </c>
      <c r="AD48">
        <f t="shared" si="1"/>
        <v>17.994600640799998</v>
      </c>
      <c r="AE48">
        <v>0</v>
      </c>
      <c r="AF48" s="24"/>
      <c r="AG48">
        <f t="shared" si="2"/>
        <v>17.994600640799998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19.311398000000001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0.17161230240000003</v>
      </c>
      <c r="AD49">
        <f t="shared" si="1"/>
        <v>19.329785697600002</v>
      </c>
      <c r="AE49">
        <v>0</v>
      </c>
      <c r="AF49" s="24"/>
      <c r="AG49">
        <f t="shared" si="2"/>
        <v>19.329785697600002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0.48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0.17436356080000001</v>
      </c>
      <c r="AD50">
        <f t="shared" si="1"/>
        <v>19.6396774392</v>
      </c>
      <c r="AE50">
        <v>0</v>
      </c>
      <c r="AF50" s="24"/>
      <c r="AG50">
        <f t="shared" si="2"/>
        <v>19.6396774392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18.393463000000001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0.16186247440000001</v>
      </c>
      <c r="AD51">
        <f t="shared" si="1"/>
        <v>18.231600525600001</v>
      </c>
      <c r="AE51">
        <v>0</v>
      </c>
      <c r="AF51" s="24"/>
      <c r="AG51">
        <f t="shared" si="2"/>
        <v>18.231600525600001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18.909706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0.16640541280000001</v>
      </c>
      <c r="AD52">
        <f t="shared" si="1"/>
        <v>18.7433005872</v>
      </c>
      <c r="AE52">
        <v>0</v>
      </c>
      <c r="AF52" s="24"/>
      <c r="AG52">
        <f t="shared" si="2"/>
        <v>18.7433005872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2.0299999999999998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0.18800356080000002</v>
      </c>
      <c r="AD53">
        <f t="shared" si="1"/>
        <v>21.176037439200002</v>
      </c>
      <c r="AE53">
        <v>0</v>
      </c>
      <c r="AF53" s="24"/>
      <c r="AG53">
        <f t="shared" si="2"/>
        <v>21.176037439200002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3.48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0.20076356080000002</v>
      </c>
      <c r="AD54">
        <f t="shared" si="1"/>
        <v>22.613277439200001</v>
      </c>
      <c r="AE54">
        <v>0</v>
      </c>
      <c r="AF54" s="24"/>
      <c r="AG54">
        <f t="shared" si="2"/>
        <v>22.613277439200001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4.0599999999999996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0.20586756079999999</v>
      </c>
      <c r="AD55">
        <f t="shared" si="1"/>
        <v>23.188173439199996</v>
      </c>
      <c r="AE55">
        <v>0</v>
      </c>
      <c r="AF55" s="24"/>
      <c r="AG55">
        <f t="shared" si="2"/>
        <v>23.188173439199996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1.1599999999999999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0.1803475608</v>
      </c>
      <c r="AD56">
        <f t="shared" si="1"/>
        <v>20.313693439199998</v>
      </c>
      <c r="AE56">
        <v>0</v>
      </c>
      <c r="AF56" s="24"/>
      <c r="AG56">
        <f t="shared" si="2"/>
        <v>20.313693439199998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0.21264356079999999</v>
      </c>
      <c r="AD57">
        <f t="shared" si="1"/>
        <v>23.951397439199997</v>
      </c>
      <c r="AE57">
        <v>0</v>
      </c>
      <c r="AF57" s="24"/>
      <c r="AG57">
        <f t="shared" si="2"/>
        <v>23.951397439199997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4.83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0.21264356079999999</v>
      </c>
      <c r="AD58">
        <f t="shared" si="1"/>
        <v>23.951397439199997</v>
      </c>
      <c r="AE58">
        <v>0</v>
      </c>
      <c r="AF58" s="24"/>
      <c r="AG58">
        <f t="shared" si="2"/>
        <v>23.951397439199997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0.21264356079999999</v>
      </c>
      <c r="AD59">
        <f t="shared" si="1"/>
        <v>23.951397439199997</v>
      </c>
      <c r="AE59">
        <v>0</v>
      </c>
      <c r="AF59" s="24"/>
      <c r="AG59">
        <f t="shared" si="2"/>
        <v>23.951397439199997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0.21264356079999999</v>
      </c>
      <c r="AD60">
        <f t="shared" si="1"/>
        <v>23.951397439199997</v>
      </c>
      <c r="AE60">
        <v>0</v>
      </c>
      <c r="AF60" s="24"/>
      <c r="AG60">
        <f t="shared" si="2"/>
        <v>23.951397439199997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0.21264356079999999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0.21264356079999999</v>
      </c>
      <c r="AD62">
        <f t="shared" si="1"/>
        <v>23.951397439199997</v>
      </c>
      <c r="AE62">
        <v>0</v>
      </c>
      <c r="AF62" s="24"/>
      <c r="AG62">
        <f t="shared" si="2"/>
        <v>23.951397439199997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0.21264356079999999</v>
      </c>
      <c r="AD63">
        <f t="shared" si="1"/>
        <v>23.951397439199997</v>
      </c>
      <c r="AE63">
        <v>0</v>
      </c>
      <c r="AF63" s="24"/>
      <c r="AG63">
        <f t="shared" si="2"/>
        <v>23.951397439199997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0.21264356079999999</v>
      </c>
      <c r="AD64">
        <f t="shared" si="1"/>
        <v>23.951397439199997</v>
      </c>
      <c r="AE64">
        <v>0</v>
      </c>
      <c r="AF64" s="24"/>
      <c r="AG64">
        <f t="shared" si="2"/>
        <v>23.951397439199997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0.21264356079999999</v>
      </c>
      <c r="AD65">
        <f t="shared" si="1"/>
        <v>23.951397439199997</v>
      </c>
      <c r="AE65">
        <v>0</v>
      </c>
      <c r="AF65" s="24"/>
      <c r="AG65">
        <f t="shared" si="2"/>
        <v>23.951397439199997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0.21264356080000002</v>
      </c>
      <c r="AD66">
        <f t="shared" si="1"/>
        <v>23.951397439199997</v>
      </c>
      <c r="AE66">
        <v>0</v>
      </c>
      <c r="AF66" s="24"/>
      <c r="AG66">
        <f t="shared" si="2"/>
        <v>23.951397439199997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0.2127315608</v>
      </c>
      <c r="AD67">
        <f t="shared" si="1"/>
        <v>23.961309439200001</v>
      </c>
      <c r="AE67">
        <v>0</v>
      </c>
      <c r="AF67" s="24"/>
      <c r="AG67">
        <f t="shared" si="2"/>
        <v>23.961309439200001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4.84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0.2127315608</v>
      </c>
      <c r="AD68">
        <f t="shared" ref="AD68:AD98" si="4">SUM(B68:AB68,AI68:AR68)-AC68</f>
        <v>23.961309439200001</v>
      </c>
      <c r="AE68">
        <v>0</v>
      </c>
      <c r="AF68" s="24"/>
      <c r="AG68">
        <f t="shared" ref="AG68:AG98" si="5">SUM(AD68:AF68)</f>
        <v>23.961309439200001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4.84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0.2127315608</v>
      </c>
      <c r="AD69">
        <f t="shared" si="4"/>
        <v>23.961309439200001</v>
      </c>
      <c r="AE69">
        <v>0</v>
      </c>
      <c r="AF69" s="24"/>
      <c r="AG69">
        <f t="shared" si="5"/>
        <v>23.961309439200001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4.84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0.21264356080000002</v>
      </c>
      <c r="AD70">
        <f t="shared" si="4"/>
        <v>23.951397439199997</v>
      </c>
      <c r="AE70">
        <v>0</v>
      </c>
      <c r="AF70" s="24"/>
      <c r="AG70">
        <f t="shared" si="5"/>
        <v>23.951397439199997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4.83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0.21264356080000002</v>
      </c>
      <c r="AD71">
        <f t="shared" si="4"/>
        <v>23.951397439199997</v>
      </c>
      <c r="AE71">
        <v>0</v>
      </c>
      <c r="AF71" s="24"/>
      <c r="AG71">
        <f t="shared" si="5"/>
        <v>23.951397439199997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4.83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0.21264356080000002</v>
      </c>
      <c r="AD72">
        <f t="shared" si="4"/>
        <v>23.951397439199997</v>
      </c>
      <c r="AE72">
        <v>0</v>
      </c>
      <c r="AF72" s="24"/>
      <c r="AG72">
        <f t="shared" si="5"/>
        <v>23.951397439199997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4.83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0.21264356080000002</v>
      </c>
      <c r="AD73">
        <f t="shared" si="4"/>
        <v>23.951397439199997</v>
      </c>
      <c r="AE73">
        <v>0</v>
      </c>
      <c r="AF73" s="24"/>
      <c r="AG73">
        <f t="shared" si="5"/>
        <v>23.951397439199997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4.83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0.21264356080000002</v>
      </c>
      <c r="AD74">
        <f t="shared" si="4"/>
        <v>23.951397439199997</v>
      </c>
      <c r="AE74">
        <v>0</v>
      </c>
      <c r="AF74" s="24"/>
      <c r="AG74">
        <f t="shared" si="5"/>
        <v>23.951397439199997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4.83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1.74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0.2127315608</v>
      </c>
      <c r="AD75">
        <f t="shared" si="4"/>
        <v>23.961309439200001</v>
      </c>
      <c r="AE75">
        <v>0</v>
      </c>
      <c r="AF75" s="24"/>
      <c r="AG75">
        <f t="shared" si="5"/>
        <v>23.961309439200001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3.1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0.21264356079999999</v>
      </c>
      <c r="AD76">
        <f t="shared" si="4"/>
        <v>23.951397439199997</v>
      </c>
      <c r="AE76">
        <v>0</v>
      </c>
      <c r="AF76" s="24"/>
      <c r="AG76">
        <f t="shared" si="5"/>
        <v>23.951397439199997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0.21264356079999999</v>
      </c>
      <c r="AD77">
        <f t="shared" si="4"/>
        <v>23.951397439199997</v>
      </c>
      <c r="AE77">
        <v>0</v>
      </c>
      <c r="AF77" s="24"/>
      <c r="AG77">
        <f t="shared" si="5"/>
        <v>23.951397439199997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3.33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0.21308356080000002</v>
      </c>
      <c r="AD78">
        <f t="shared" si="4"/>
        <v>24.000957439199997</v>
      </c>
      <c r="AE78">
        <v>0</v>
      </c>
      <c r="AF78" s="24"/>
      <c r="AG78">
        <f t="shared" si="5"/>
        <v>24.000957439199997</v>
      </c>
      <c r="AI78" s="34">
        <f>PXIL!M78</f>
        <v>0</v>
      </c>
      <c r="AJ78" s="34">
        <f>PXIL!S78</f>
        <v>0</v>
      </c>
      <c r="AK78" s="34">
        <f>RTM_IEX!M78</f>
        <v>1.55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1.1499999999999999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0.2128195608</v>
      </c>
      <c r="AD79">
        <f t="shared" si="4"/>
        <v>23.971221439199997</v>
      </c>
      <c r="AE79">
        <v>0</v>
      </c>
      <c r="AF79" s="24"/>
      <c r="AG79">
        <f t="shared" si="5"/>
        <v>23.971221439199997</v>
      </c>
      <c r="AI79" s="34">
        <f>PXIL!M79</f>
        <v>0</v>
      </c>
      <c r="AJ79" s="34">
        <f>PXIL!S79</f>
        <v>0</v>
      </c>
      <c r="AK79" s="34">
        <f>RTM_IEX!M79</f>
        <v>3.09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0.61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1.08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0.21299556079999998</v>
      </c>
      <c r="AD80">
        <f t="shared" si="4"/>
        <v>23.991045439200001</v>
      </c>
      <c r="AE80">
        <v>0</v>
      </c>
      <c r="AF80" s="24"/>
      <c r="AG80">
        <f t="shared" si="5"/>
        <v>23.991045439200001</v>
      </c>
      <c r="AI80" s="34">
        <f>PXIL!M80</f>
        <v>0</v>
      </c>
      <c r="AJ80" s="34">
        <f>PXIL!S80</f>
        <v>0</v>
      </c>
      <c r="AK80" s="34">
        <f>RTM_IEX!M80</f>
        <v>3.19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0.6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0.2128195608</v>
      </c>
      <c r="AD81">
        <f t="shared" si="4"/>
        <v>23.971221439199997</v>
      </c>
      <c r="AE81">
        <v>0</v>
      </c>
      <c r="AF81" s="24"/>
      <c r="AG81">
        <f t="shared" si="5"/>
        <v>23.971221439199997</v>
      </c>
      <c r="AI81" s="34">
        <f>PXIL!M81</f>
        <v>0</v>
      </c>
      <c r="AJ81" s="34">
        <f>PXIL!S81</f>
        <v>0</v>
      </c>
      <c r="AK81" s="34">
        <f>RTM_IEX!M81</f>
        <v>3.29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0.54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1.1299999999999999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0.21308356079999999</v>
      </c>
      <c r="AD82">
        <f t="shared" si="4"/>
        <v>24.000957439199997</v>
      </c>
      <c r="AE82">
        <v>0</v>
      </c>
      <c r="AF82" s="24"/>
      <c r="AG82">
        <f t="shared" si="5"/>
        <v>24.000957439199997</v>
      </c>
      <c r="AI82" s="34">
        <f>PXIL!M82</f>
        <v>0</v>
      </c>
      <c r="AJ82" s="34">
        <f>PXIL!S82</f>
        <v>0</v>
      </c>
      <c r="AK82" s="34">
        <f>RTM_IEX!M82</f>
        <v>3.19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0.56000000000000005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1.33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0.21290756080000001</v>
      </c>
      <c r="AD83">
        <f t="shared" si="4"/>
        <v>23.981133439199997</v>
      </c>
      <c r="AE83">
        <v>0</v>
      </c>
      <c r="AF83" s="24"/>
      <c r="AG83">
        <f t="shared" si="5"/>
        <v>23.981133439199997</v>
      </c>
      <c r="AI83" s="34">
        <f>PXIL!M83</f>
        <v>0</v>
      </c>
      <c r="AJ83" s="34">
        <f>PXIL!S83</f>
        <v>0</v>
      </c>
      <c r="AK83" s="34">
        <f>RTM_IEX!M83</f>
        <v>3.09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0.44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1.48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0.21255556080000002</v>
      </c>
      <c r="AD84">
        <f t="shared" si="4"/>
        <v>23.941485439200001</v>
      </c>
      <c r="AE84">
        <v>0</v>
      </c>
      <c r="AF84" s="24"/>
      <c r="AG84">
        <f t="shared" si="5"/>
        <v>23.941485439200001</v>
      </c>
      <c r="AI84" s="34">
        <f>PXIL!M84</f>
        <v>0</v>
      </c>
      <c r="AJ84" s="34">
        <f>PXIL!S84</f>
        <v>0</v>
      </c>
      <c r="AK84" s="34">
        <f>RTM_IEX!M84</f>
        <v>2.9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0.44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1.78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0.21273156080000002</v>
      </c>
      <c r="AD85">
        <f t="shared" si="4"/>
        <v>23.961309439199997</v>
      </c>
      <c r="AE85">
        <v>0</v>
      </c>
      <c r="AF85" s="24"/>
      <c r="AG85">
        <f t="shared" si="5"/>
        <v>23.961309439199997</v>
      </c>
      <c r="AI85" s="34">
        <f>PXIL!M85</f>
        <v>0</v>
      </c>
      <c r="AJ85" s="34">
        <f>PXIL!S85</f>
        <v>0</v>
      </c>
      <c r="AK85" s="34">
        <f>RTM_IEX!M85</f>
        <v>2.61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0.45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0.21246756079999998</v>
      </c>
      <c r="AD86">
        <f t="shared" si="4"/>
        <v>23.931573439199994</v>
      </c>
      <c r="AE86">
        <v>0</v>
      </c>
      <c r="AF86" s="24"/>
      <c r="AG86">
        <f t="shared" si="5"/>
        <v>23.931573439199994</v>
      </c>
      <c r="AI86" s="34">
        <f>PXIL!M86</f>
        <v>0</v>
      </c>
      <c r="AJ86" s="34">
        <f>PXIL!S86</f>
        <v>0</v>
      </c>
      <c r="AK86" s="34">
        <f>RTM_IEX!M86</f>
        <v>2.5099999999999998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0.57999999999999996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1.45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0.21299556080000001</v>
      </c>
      <c r="AD87">
        <f t="shared" si="4"/>
        <v>23.991045439200001</v>
      </c>
      <c r="AE87">
        <v>0</v>
      </c>
      <c r="AF87" s="24"/>
      <c r="AG87">
        <f t="shared" si="5"/>
        <v>23.991045439200001</v>
      </c>
      <c r="AI87" s="34">
        <f>PXIL!M87</f>
        <v>0</v>
      </c>
      <c r="AJ87" s="34">
        <f>PXIL!S87</f>
        <v>0</v>
      </c>
      <c r="AK87" s="34">
        <f>RTM_IEX!M87</f>
        <v>2.8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0.62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0.21308356080000002</v>
      </c>
      <c r="AD88">
        <f t="shared" si="4"/>
        <v>24.0009574392</v>
      </c>
      <c r="AE88">
        <v>0</v>
      </c>
      <c r="AF88" s="24"/>
      <c r="AG88">
        <f t="shared" si="5"/>
        <v>24.0009574392</v>
      </c>
      <c r="AI88" s="34">
        <f>PXIL!M88</f>
        <v>0</v>
      </c>
      <c r="AJ88" s="34">
        <f>PXIL!S88</f>
        <v>0</v>
      </c>
      <c r="AK88" s="34">
        <f>RTM_IEX!M88</f>
        <v>3.09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0.62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0.21246756080000001</v>
      </c>
      <c r="AD89">
        <f t="shared" si="4"/>
        <v>23.931573439200001</v>
      </c>
      <c r="AE89">
        <v>0</v>
      </c>
      <c r="AF89" s="24"/>
      <c r="AG89">
        <f t="shared" si="5"/>
        <v>23.931573439200001</v>
      </c>
      <c r="AI89" s="34">
        <f>PXIL!M89</f>
        <v>0</v>
      </c>
      <c r="AJ89" s="34">
        <f>PXIL!S89</f>
        <v>0</v>
      </c>
      <c r="AK89" s="34">
        <f>RTM_IEX!M89</f>
        <v>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0.64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1.19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0.20525156080000001</v>
      </c>
      <c r="AD90">
        <f t="shared" si="4"/>
        <v>23.1187894392</v>
      </c>
      <c r="AE90">
        <v>0</v>
      </c>
      <c r="AF90" s="24"/>
      <c r="AG90">
        <f t="shared" si="5"/>
        <v>23.1187894392</v>
      </c>
      <c r="AI90" s="34">
        <f>PXIL!M90</f>
        <v>0</v>
      </c>
      <c r="AJ90" s="34">
        <f>PXIL!S90</f>
        <v>0</v>
      </c>
      <c r="AK90" s="34">
        <f>RTM_IEX!M90</f>
        <v>2.3199999999999998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0.48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0.2128195608</v>
      </c>
      <c r="AD91">
        <f t="shared" si="4"/>
        <v>23.971221439199997</v>
      </c>
      <c r="AE91">
        <v>0</v>
      </c>
      <c r="AF91" s="24"/>
      <c r="AG91">
        <f t="shared" si="5"/>
        <v>23.971221439199997</v>
      </c>
      <c r="AI91" s="34">
        <f>PXIL!M91</f>
        <v>0</v>
      </c>
      <c r="AJ91" s="34">
        <f>PXIL!S91</f>
        <v>0</v>
      </c>
      <c r="AK91" s="34">
        <f>RTM_IEX!M91</f>
        <v>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0.65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1.1599999999999999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0.21246756080000001</v>
      </c>
      <c r="AD92">
        <f t="shared" si="4"/>
        <v>23.931573439199997</v>
      </c>
      <c r="AE92">
        <v>0</v>
      </c>
      <c r="AF92" s="24"/>
      <c r="AG92">
        <f t="shared" si="5"/>
        <v>23.931573439199997</v>
      </c>
      <c r="AI92" s="34">
        <f>PXIL!M92</f>
        <v>0</v>
      </c>
      <c r="AJ92" s="34">
        <f>PXIL!S92</f>
        <v>0</v>
      </c>
      <c r="AK92" s="34">
        <f>RTM_IEX!M92</f>
        <v>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0.65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0.19293156080000001</v>
      </c>
      <c r="AD93">
        <f t="shared" si="4"/>
        <v>21.731109439199997</v>
      </c>
      <c r="AE93">
        <v>0</v>
      </c>
      <c r="AF93" s="24"/>
      <c r="AG93">
        <f t="shared" si="5"/>
        <v>21.731109439199997</v>
      </c>
      <c r="AI93" s="34">
        <f>PXIL!M93</f>
        <v>0</v>
      </c>
      <c r="AJ93" s="34">
        <f>PXIL!S93</f>
        <v>0</v>
      </c>
      <c r="AK93" s="34">
        <f>RTM_IEX!M93</f>
        <v>1.55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0.38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0.46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0.1869475608</v>
      </c>
      <c r="AD94">
        <f t="shared" si="4"/>
        <v>21.057093439199999</v>
      </c>
      <c r="AE94">
        <v>0</v>
      </c>
      <c r="AF94" s="24"/>
      <c r="AG94">
        <f t="shared" si="5"/>
        <v>21.057093439199999</v>
      </c>
      <c r="AI94" s="34">
        <f>PXIL!M94</f>
        <v>0</v>
      </c>
      <c r="AJ94" s="34">
        <f>PXIL!S94</f>
        <v>0</v>
      </c>
      <c r="AK94" s="34">
        <f>RTM_IEX!M94</f>
        <v>1.1599999999999999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0.28999999999999998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0.20419556080000001</v>
      </c>
      <c r="AD95">
        <f t="shared" si="4"/>
        <v>22.999845439200001</v>
      </c>
      <c r="AE95">
        <v>0</v>
      </c>
      <c r="AF95" s="24"/>
      <c r="AG95">
        <f t="shared" si="5"/>
        <v>22.999845439200001</v>
      </c>
      <c r="AI95" s="34">
        <f>PXIL!M95</f>
        <v>0</v>
      </c>
      <c r="AJ95" s="34">
        <f>PXIL!S95</f>
        <v>0</v>
      </c>
      <c r="AK95" s="34">
        <f>RTM_IEX!M95</f>
        <v>2.2200000000000002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0.64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0.63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0.19090756079999999</v>
      </c>
      <c r="AD96">
        <f t="shared" si="4"/>
        <v>21.503133439199999</v>
      </c>
      <c r="AE96">
        <v>0</v>
      </c>
      <c r="AF96" s="24"/>
      <c r="AG96">
        <f t="shared" si="5"/>
        <v>21.503133439199999</v>
      </c>
      <c r="AI96" s="34">
        <f>PXIL!M96</f>
        <v>0</v>
      </c>
      <c r="AJ96" s="34">
        <f>PXIL!S96</f>
        <v>0</v>
      </c>
      <c r="AK96" s="34">
        <f>RTM_IEX!M96</f>
        <v>1.35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0.38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19.334040999999999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0.18562756079999998</v>
      </c>
      <c r="AD97">
        <f t="shared" si="4"/>
        <v>20.908413439199997</v>
      </c>
      <c r="AE97">
        <v>0</v>
      </c>
      <c r="AF97" s="24"/>
      <c r="AG97">
        <f t="shared" si="5"/>
        <v>20.908413439199997</v>
      </c>
      <c r="AI97" s="34">
        <f>PXIL!M97</f>
        <v>0</v>
      </c>
      <c r="AJ97" s="34">
        <f>PXIL!S97</f>
        <v>0</v>
      </c>
      <c r="AK97" s="34">
        <f>RTM_IEX!M97</f>
        <v>0.97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0.28999999999999998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19.141849000000001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0.16844827120000003</v>
      </c>
      <c r="AD98">
        <f t="shared" si="4"/>
        <v>18.973400728800002</v>
      </c>
      <c r="AE98">
        <v>0</v>
      </c>
      <c r="AF98" s="24"/>
      <c r="AG98">
        <f t="shared" si="5"/>
        <v>18.973400728800002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0.45467208400000053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4.932000000000001E-2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4.6748203392000011E-3</v>
      </c>
      <c r="AD99">
        <f t="shared" si="6"/>
        <v>0.52655476366080023</v>
      </c>
      <c r="AE99">
        <f t="shared" ref="AE99:AR99" si="8">SUM(AE3:AE98)/4000</f>
        <v>0</v>
      </c>
      <c r="AG99">
        <f t="shared" si="8"/>
        <v>0.52655476366080023</v>
      </c>
      <c r="AI99">
        <f t="shared" si="8"/>
        <v>0</v>
      </c>
      <c r="AJ99">
        <f t="shared" si="8"/>
        <v>0</v>
      </c>
      <c r="AK99">
        <f t="shared" si="8"/>
        <v>1.2519999999999998E-2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1.4717499999999998E-2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50</v>
      </c>
      <c r="E3" s="16">
        <f>'[1]08'!E5</f>
        <v>0</v>
      </c>
      <c r="F3" s="15">
        <f>SUM(B3:E3)</f>
        <v>315</v>
      </c>
      <c r="G3" s="15">
        <f>'[1]08'!H5</f>
        <v>265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50</v>
      </c>
      <c r="E4" s="16">
        <f>'[1]08'!E6</f>
        <v>0</v>
      </c>
      <c r="F4" s="15">
        <f>SUM(B4:E4)</f>
        <v>315</v>
      </c>
      <c r="G4" s="15">
        <f>'[1]08'!H6</f>
        <v>265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50</v>
      </c>
      <c r="E5" s="16">
        <f>'[1]08'!E7</f>
        <v>0</v>
      </c>
      <c r="F5" s="15">
        <f t="shared" ref="F5:F68" si="6">SUM(B5:E5)</f>
        <v>315</v>
      </c>
      <c r="G5" s="15">
        <f>'[1]08'!H7</f>
        <v>265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50</v>
      </c>
      <c r="E6" s="16">
        <f>'[1]08'!E8</f>
        <v>0</v>
      </c>
      <c r="F6" s="15">
        <f t="shared" si="6"/>
        <v>315</v>
      </c>
      <c r="G6" s="15">
        <f>'[1]08'!H8</f>
        <v>265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50</v>
      </c>
      <c r="E7" s="16">
        <f>'[1]08'!E9</f>
        <v>0</v>
      </c>
      <c r="F7" s="15">
        <f t="shared" si="6"/>
        <v>315</v>
      </c>
      <c r="G7" s="15">
        <f>'[1]08'!H9</f>
        <v>265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50</v>
      </c>
      <c r="E8" s="16">
        <f>'[1]08'!E10</f>
        <v>0</v>
      </c>
      <c r="F8" s="15">
        <f t="shared" si="6"/>
        <v>315</v>
      </c>
      <c r="G8" s="15">
        <f>'[1]08'!H10</f>
        <v>265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50</v>
      </c>
      <c r="E9" s="16">
        <f>'[1]08'!E11</f>
        <v>0</v>
      </c>
      <c r="F9" s="15">
        <f t="shared" si="6"/>
        <v>315</v>
      </c>
      <c r="G9" s="15">
        <f>'[1]08'!H11</f>
        <v>265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50</v>
      </c>
      <c r="E10" s="16">
        <f>'[1]08'!E12</f>
        <v>0</v>
      </c>
      <c r="F10" s="15">
        <f t="shared" si="6"/>
        <v>315</v>
      </c>
      <c r="G10" s="15">
        <f>'[1]08'!H12</f>
        <v>265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50</v>
      </c>
      <c r="E11" s="16">
        <f>'[1]08'!E13</f>
        <v>0</v>
      </c>
      <c r="F11" s="15">
        <f t="shared" si="6"/>
        <v>315</v>
      </c>
      <c r="G11" s="15">
        <f>'[1]08'!H13</f>
        <v>265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50</v>
      </c>
      <c r="E12" s="16">
        <f>'[1]08'!E14</f>
        <v>0</v>
      </c>
      <c r="F12" s="15">
        <f t="shared" si="6"/>
        <v>315</v>
      </c>
      <c r="G12" s="15">
        <f>'[1]08'!H14</f>
        <v>265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50</v>
      </c>
      <c r="E13" s="16">
        <f>'[1]08'!E15</f>
        <v>0</v>
      </c>
      <c r="F13" s="15">
        <f t="shared" si="6"/>
        <v>315</v>
      </c>
      <c r="G13" s="15">
        <f>'[1]08'!H15</f>
        <v>265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50</v>
      </c>
      <c r="E14" s="16">
        <f>'[1]08'!E16</f>
        <v>0</v>
      </c>
      <c r="F14" s="15">
        <f t="shared" si="6"/>
        <v>315</v>
      </c>
      <c r="G14" s="15">
        <f>'[1]08'!H16</f>
        <v>265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50</v>
      </c>
      <c r="E15" s="16">
        <f>'[1]08'!E17</f>
        <v>0</v>
      </c>
      <c r="F15" s="15">
        <f t="shared" si="6"/>
        <v>315</v>
      </c>
      <c r="G15" s="15">
        <f>'[1]08'!H17</f>
        <v>265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50</v>
      </c>
      <c r="E16" s="16">
        <f>'[1]08'!E18</f>
        <v>0</v>
      </c>
      <c r="F16" s="15">
        <f t="shared" si="6"/>
        <v>315</v>
      </c>
      <c r="G16" s="15">
        <f>'[1]08'!H18</f>
        <v>265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50</v>
      </c>
      <c r="E17" s="16">
        <f>'[1]08'!E19</f>
        <v>0</v>
      </c>
      <c r="F17" s="15">
        <f t="shared" si="6"/>
        <v>315</v>
      </c>
      <c r="G17" s="15">
        <f>'[1]08'!H19</f>
        <v>265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50</v>
      </c>
      <c r="E18" s="16">
        <f>'[1]08'!E20</f>
        <v>0</v>
      </c>
      <c r="F18" s="15">
        <f t="shared" si="6"/>
        <v>315</v>
      </c>
      <c r="G18" s="15">
        <f>'[1]08'!H20</f>
        <v>265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50</v>
      </c>
      <c r="E19" s="16">
        <f>'[1]08'!E21</f>
        <v>0</v>
      </c>
      <c r="F19" s="15">
        <f t="shared" si="6"/>
        <v>315</v>
      </c>
      <c r="G19" s="15">
        <f>'[1]08'!H21</f>
        <v>265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50</v>
      </c>
      <c r="E20" s="16">
        <f>'[1]08'!E22</f>
        <v>0</v>
      </c>
      <c r="F20" s="15">
        <f t="shared" si="6"/>
        <v>315</v>
      </c>
      <c r="G20" s="15">
        <f>'[1]08'!H22</f>
        <v>265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50</v>
      </c>
      <c r="E21" s="16">
        <f>'[1]08'!E23</f>
        <v>0</v>
      </c>
      <c r="F21" s="15">
        <f t="shared" si="6"/>
        <v>315</v>
      </c>
      <c r="G21" s="15">
        <f>'[1]08'!H23</f>
        <v>265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50</v>
      </c>
      <c r="E22" s="16">
        <f>'[1]08'!E24</f>
        <v>0</v>
      </c>
      <c r="F22" s="15">
        <f t="shared" si="6"/>
        <v>315</v>
      </c>
      <c r="G22" s="15">
        <f>'[1]08'!H24</f>
        <v>265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50</v>
      </c>
      <c r="E23" s="16">
        <f>'[1]08'!E25</f>
        <v>0</v>
      </c>
      <c r="F23" s="15">
        <f t="shared" si="6"/>
        <v>315</v>
      </c>
      <c r="G23" s="15">
        <f>'[1]08'!H25</f>
        <v>265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50</v>
      </c>
      <c r="E24" s="16">
        <f>'[1]08'!E26</f>
        <v>0</v>
      </c>
      <c r="F24" s="15">
        <f t="shared" si="6"/>
        <v>315</v>
      </c>
      <c r="G24" s="15">
        <f>'[1]08'!H26</f>
        <v>265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50</v>
      </c>
      <c r="E25" s="16">
        <f>'[1]08'!E27</f>
        <v>0</v>
      </c>
      <c r="F25" s="15">
        <f t="shared" si="6"/>
        <v>315</v>
      </c>
      <c r="G25" s="15">
        <f>'[1]08'!H27</f>
        <v>265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50</v>
      </c>
      <c r="E26" s="16">
        <f>'[1]08'!E28</f>
        <v>0</v>
      </c>
      <c r="F26" s="15">
        <f t="shared" si="6"/>
        <v>315</v>
      </c>
      <c r="G26" s="15">
        <f>'[1]08'!H28</f>
        <v>265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50</v>
      </c>
      <c r="E27" s="16">
        <f>'[1]08'!E29</f>
        <v>0</v>
      </c>
      <c r="F27" s="15">
        <f t="shared" si="6"/>
        <v>315</v>
      </c>
      <c r="G27" s="15">
        <f>'[1]08'!H29</f>
        <v>265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50</v>
      </c>
      <c r="E28" s="16">
        <f>'[1]08'!E30</f>
        <v>0</v>
      </c>
      <c r="F28" s="15">
        <f t="shared" si="6"/>
        <v>315</v>
      </c>
      <c r="G28" s="15">
        <f>'[1]08'!H30</f>
        <v>265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50</v>
      </c>
      <c r="E29" s="16">
        <f>'[1]08'!E31</f>
        <v>0</v>
      </c>
      <c r="F29" s="15">
        <f t="shared" si="6"/>
        <v>315</v>
      </c>
      <c r="G29" s="15">
        <f>'[1]08'!H31</f>
        <v>265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50</v>
      </c>
      <c r="E30" s="16">
        <f>'[1]08'!E32</f>
        <v>0</v>
      </c>
      <c r="F30" s="15">
        <f t="shared" si="6"/>
        <v>315</v>
      </c>
      <c r="G30" s="15">
        <f>'[1]08'!H32</f>
        <v>265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50</v>
      </c>
      <c r="E31" s="16">
        <f>'[1]08'!E33</f>
        <v>0</v>
      </c>
      <c r="F31" s="15">
        <f t="shared" si="6"/>
        <v>315</v>
      </c>
      <c r="G31" s="15">
        <f>'[1]08'!H33</f>
        <v>265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50</v>
      </c>
      <c r="E32" s="16">
        <f>'[1]08'!E34</f>
        <v>0</v>
      </c>
      <c r="F32" s="15">
        <f t="shared" si="6"/>
        <v>315</v>
      </c>
      <c r="G32" s="15">
        <f>'[1]08'!H34</f>
        <v>265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50</v>
      </c>
      <c r="E33" s="16">
        <f>'[1]08'!E35</f>
        <v>0</v>
      </c>
      <c r="F33" s="15">
        <f t="shared" si="6"/>
        <v>315</v>
      </c>
      <c r="G33" s="15">
        <f>'[1]08'!H35</f>
        <v>265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50</v>
      </c>
      <c r="E34" s="16">
        <f>'[1]08'!E36</f>
        <v>0</v>
      </c>
      <c r="F34" s="15">
        <f t="shared" si="6"/>
        <v>315</v>
      </c>
      <c r="G34" s="15">
        <f>'[1]08'!H36</f>
        <v>265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50</v>
      </c>
      <c r="E35" s="16">
        <f>'[1]08'!E37</f>
        <v>0</v>
      </c>
      <c r="F35" s="15">
        <f t="shared" si="6"/>
        <v>315</v>
      </c>
      <c r="G35" s="15">
        <f>'[1]08'!H37</f>
        <v>265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50</v>
      </c>
      <c r="E36" s="16">
        <f>'[1]08'!E38</f>
        <v>0</v>
      </c>
      <c r="F36" s="15">
        <f t="shared" si="6"/>
        <v>315</v>
      </c>
      <c r="G36" s="15">
        <f>'[1]08'!H38</f>
        <v>265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50</v>
      </c>
      <c r="E37" s="16">
        <f>'[1]08'!E39</f>
        <v>0</v>
      </c>
      <c r="F37" s="15">
        <f t="shared" si="6"/>
        <v>315</v>
      </c>
      <c r="G37" s="15">
        <f>'[1]08'!H39</f>
        <v>265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50</v>
      </c>
      <c r="E38" s="16">
        <f>'[1]08'!E40</f>
        <v>0</v>
      </c>
      <c r="F38" s="15">
        <f t="shared" si="6"/>
        <v>315</v>
      </c>
      <c r="G38" s="15">
        <f>'[1]08'!H40</f>
        <v>265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50</v>
      </c>
      <c r="E39" s="16">
        <f>'[1]08'!E41</f>
        <v>0</v>
      </c>
      <c r="F39" s="15">
        <f t="shared" si="6"/>
        <v>315</v>
      </c>
      <c r="G39" s="15">
        <f>'[1]08'!H41</f>
        <v>265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50</v>
      </c>
      <c r="E40" s="16">
        <f>'[1]08'!E42</f>
        <v>0</v>
      </c>
      <c r="F40" s="15">
        <f t="shared" si="6"/>
        <v>315</v>
      </c>
      <c r="G40" s="15">
        <f>'[1]08'!H42</f>
        <v>265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50</v>
      </c>
      <c r="E41" s="16">
        <f>'[1]08'!E43</f>
        <v>0</v>
      </c>
      <c r="F41" s="15">
        <f t="shared" si="6"/>
        <v>315</v>
      </c>
      <c r="G41" s="15">
        <f>'[1]08'!H43</f>
        <v>265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50</v>
      </c>
      <c r="E42" s="16">
        <f>'[1]08'!E44</f>
        <v>0</v>
      </c>
      <c r="F42" s="15">
        <f t="shared" si="6"/>
        <v>315</v>
      </c>
      <c r="G42" s="15">
        <f>'[1]08'!H44</f>
        <v>265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50</v>
      </c>
      <c r="E43" s="16">
        <f>'[1]08'!E45</f>
        <v>0</v>
      </c>
      <c r="F43" s="15">
        <f t="shared" si="6"/>
        <v>315</v>
      </c>
      <c r="G43" s="15">
        <f>'[1]08'!H45</f>
        <v>265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50</v>
      </c>
      <c r="E44" s="16">
        <f>'[1]08'!E46</f>
        <v>0</v>
      </c>
      <c r="F44" s="15">
        <f t="shared" si="6"/>
        <v>315</v>
      </c>
      <c r="G44" s="15">
        <f>'[1]08'!H46</f>
        <v>265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50</v>
      </c>
      <c r="E45" s="16">
        <f>'[1]08'!E47</f>
        <v>0</v>
      </c>
      <c r="F45" s="15">
        <f t="shared" si="6"/>
        <v>315</v>
      </c>
      <c r="G45" s="15">
        <f>'[1]08'!H47</f>
        <v>265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50</v>
      </c>
      <c r="E46" s="16">
        <f>'[1]08'!E48</f>
        <v>0</v>
      </c>
      <c r="F46" s="15">
        <f t="shared" si="6"/>
        <v>315</v>
      </c>
      <c r="G46" s="15">
        <f>'[1]08'!H48</f>
        <v>265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50</v>
      </c>
      <c r="E47" s="16">
        <f>'[1]08'!E49</f>
        <v>0</v>
      </c>
      <c r="F47" s="15">
        <f t="shared" si="6"/>
        <v>315</v>
      </c>
      <c r="G47" s="15">
        <f>'[1]08'!H49</f>
        <v>265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50</v>
      </c>
      <c r="E48" s="16">
        <f>'[1]08'!E50</f>
        <v>0</v>
      </c>
      <c r="F48" s="15">
        <f t="shared" si="6"/>
        <v>315</v>
      </c>
      <c r="G48" s="15">
        <f>'[1]08'!H50</f>
        <v>265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50</v>
      </c>
      <c r="E49" s="16">
        <f>'[1]08'!E51</f>
        <v>0</v>
      </c>
      <c r="F49" s="15">
        <f t="shared" si="6"/>
        <v>315</v>
      </c>
      <c r="G49" s="15">
        <f>'[1]08'!H51</f>
        <v>265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50</v>
      </c>
      <c r="E50" s="16">
        <f>'[1]08'!E52</f>
        <v>0</v>
      </c>
      <c r="F50" s="15">
        <f t="shared" si="6"/>
        <v>315</v>
      </c>
      <c r="G50" s="15">
        <f>'[1]08'!H52</f>
        <v>265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50</v>
      </c>
      <c r="E51" s="16">
        <f>'[1]08'!E53</f>
        <v>0</v>
      </c>
      <c r="F51" s="15">
        <f t="shared" si="6"/>
        <v>315</v>
      </c>
      <c r="G51" s="15">
        <f>'[1]08'!H53</f>
        <v>265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50</v>
      </c>
      <c r="E52" s="16">
        <f>'[1]08'!E54</f>
        <v>0</v>
      </c>
      <c r="F52" s="15">
        <f t="shared" si="6"/>
        <v>315</v>
      </c>
      <c r="G52" s="15">
        <f>'[1]08'!H54</f>
        <v>265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50</v>
      </c>
      <c r="E53" s="16">
        <f>'[1]08'!E55</f>
        <v>0</v>
      </c>
      <c r="F53" s="15">
        <f t="shared" si="6"/>
        <v>315</v>
      </c>
      <c r="G53" s="15">
        <f>'[1]08'!H55</f>
        <v>265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50</v>
      </c>
      <c r="E54" s="16">
        <f>'[1]08'!E56</f>
        <v>0</v>
      </c>
      <c r="F54" s="15">
        <f t="shared" si="6"/>
        <v>315</v>
      </c>
      <c r="G54" s="15">
        <f>'[1]08'!H56</f>
        <v>265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50</v>
      </c>
      <c r="E55" s="16">
        <f>'[1]08'!E57</f>
        <v>0</v>
      </c>
      <c r="F55" s="15">
        <f t="shared" si="6"/>
        <v>315</v>
      </c>
      <c r="G55" s="15">
        <f>'[1]08'!H57</f>
        <v>265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50</v>
      </c>
      <c r="E56" s="16">
        <f>'[1]08'!E58</f>
        <v>0</v>
      </c>
      <c r="F56" s="15">
        <f t="shared" si="6"/>
        <v>315</v>
      </c>
      <c r="G56" s="15">
        <f>'[1]08'!H58</f>
        <v>265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50</v>
      </c>
      <c r="E57" s="16">
        <f>'[1]08'!E59</f>
        <v>0</v>
      </c>
      <c r="F57" s="15">
        <f t="shared" si="6"/>
        <v>315</v>
      </c>
      <c r="G57" s="15">
        <f>'[1]08'!H59</f>
        <v>265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50</v>
      </c>
      <c r="E58" s="16">
        <f>'[1]08'!E60</f>
        <v>0</v>
      </c>
      <c r="F58" s="15">
        <f t="shared" si="6"/>
        <v>315</v>
      </c>
      <c r="G58" s="15">
        <f>'[1]08'!H60</f>
        <v>265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50</v>
      </c>
      <c r="E59" s="16">
        <f>'[1]08'!E61</f>
        <v>0</v>
      </c>
      <c r="F59" s="15">
        <f t="shared" si="6"/>
        <v>315</v>
      </c>
      <c r="G59" s="15">
        <f>'[1]08'!H61</f>
        <v>265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50</v>
      </c>
      <c r="E60" s="16">
        <f>'[1]08'!E62</f>
        <v>0</v>
      </c>
      <c r="F60" s="15">
        <f t="shared" si="6"/>
        <v>315</v>
      </c>
      <c r="G60" s="15">
        <f>'[1]08'!H62</f>
        <v>265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50</v>
      </c>
      <c r="E61" s="16">
        <f>'[1]08'!E63</f>
        <v>0</v>
      </c>
      <c r="F61" s="15">
        <f t="shared" si="6"/>
        <v>315</v>
      </c>
      <c r="G61" s="15">
        <f>'[1]08'!H63</f>
        <v>265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50</v>
      </c>
      <c r="E62" s="16">
        <f>'[1]08'!E64</f>
        <v>0</v>
      </c>
      <c r="F62" s="15">
        <f t="shared" si="6"/>
        <v>315</v>
      </c>
      <c r="G62" s="15">
        <f>'[1]08'!H64</f>
        <v>265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50</v>
      </c>
      <c r="E63" s="16">
        <f>'[1]08'!E65</f>
        <v>0</v>
      </c>
      <c r="F63" s="15">
        <f t="shared" si="6"/>
        <v>315</v>
      </c>
      <c r="G63" s="15">
        <f>'[1]08'!H65</f>
        <v>265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50</v>
      </c>
      <c r="E64" s="16">
        <f>'[1]08'!E66</f>
        <v>0</v>
      </c>
      <c r="F64" s="15">
        <f t="shared" si="6"/>
        <v>315</v>
      </c>
      <c r="G64" s="15">
        <f>'[1]08'!H66</f>
        <v>265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50</v>
      </c>
      <c r="E65" s="16">
        <f>'[1]08'!E67</f>
        <v>0</v>
      </c>
      <c r="F65" s="15">
        <f t="shared" si="6"/>
        <v>315</v>
      </c>
      <c r="G65" s="15">
        <f>'[1]08'!H67</f>
        <v>265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50</v>
      </c>
      <c r="E66" s="16">
        <f>'[1]08'!E68</f>
        <v>0</v>
      </c>
      <c r="F66" s="15">
        <f t="shared" si="6"/>
        <v>315</v>
      </c>
      <c r="G66" s="15">
        <f>'[1]08'!H68</f>
        <v>265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50</v>
      </c>
      <c r="E67" s="16">
        <f>'[1]08'!E69</f>
        <v>0</v>
      </c>
      <c r="F67" s="15">
        <f t="shared" si="6"/>
        <v>315</v>
      </c>
      <c r="G67" s="15">
        <f>'[1]08'!H69</f>
        <v>265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50</v>
      </c>
      <c r="E68" s="16">
        <f>'[1]08'!E70</f>
        <v>0</v>
      </c>
      <c r="F68" s="15">
        <f t="shared" si="6"/>
        <v>315</v>
      </c>
      <c r="G68" s="15">
        <f>'[1]08'!H70</f>
        <v>265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50</v>
      </c>
      <c r="E69" s="16">
        <f>'[1]08'!E71</f>
        <v>0</v>
      </c>
      <c r="F69" s="15">
        <f t="shared" ref="F69:F98" si="17">SUM(B69:E69)</f>
        <v>315</v>
      </c>
      <c r="G69" s="15">
        <f>'[1]08'!H71</f>
        <v>265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50</v>
      </c>
      <c r="E70" s="16">
        <f>'[1]08'!E72</f>
        <v>0</v>
      </c>
      <c r="F70" s="15">
        <f t="shared" si="17"/>
        <v>315</v>
      </c>
      <c r="G70" s="15">
        <f>'[1]08'!H72</f>
        <v>265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50</v>
      </c>
      <c r="E71" s="16">
        <f>'[1]08'!E73</f>
        <v>0</v>
      </c>
      <c r="F71" s="15">
        <f t="shared" si="17"/>
        <v>315</v>
      </c>
      <c r="G71" s="15">
        <f>'[1]08'!H73</f>
        <v>265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50</v>
      </c>
      <c r="E72" s="16">
        <f>'[1]08'!E74</f>
        <v>0</v>
      </c>
      <c r="F72" s="15">
        <f t="shared" si="17"/>
        <v>315</v>
      </c>
      <c r="G72" s="15">
        <f>'[1]08'!H74</f>
        <v>265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50</v>
      </c>
      <c r="E73" s="16">
        <f>'[1]08'!E75</f>
        <v>0</v>
      </c>
      <c r="F73" s="15">
        <f t="shared" si="17"/>
        <v>315</v>
      </c>
      <c r="G73" s="15">
        <f>'[1]08'!H75</f>
        <v>265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50</v>
      </c>
      <c r="E74" s="16">
        <f>'[1]08'!E76</f>
        <v>0</v>
      </c>
      <c r="F74" s="15">
        <f t="shared" si="17"/>
        <v>315</v>
      </c>
      <c r="G74" s="15">
        <f>'[1]08'!H76</f>
        <v>265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50</v>
      </c>
      <c r="E75" s="16">
        <f>'[1]08'!E77</f>
        <v>0</v>
      </c>
      <c r="F75" s="15">
        <f t="shared" si="17"/>
        <v>315</v>
      </c>
      <c r="G75" s="15">
        <f>'[1]08'!H77</f>
        <v>265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50</v>
      </c>
      <c r="E76" s="16">
        <f>'[1]08'!E78</f>
        <v>0</v>
      </c>
      <c r="F76" s="15">
        <f t="shared" si="17"/>
        <v>315</v>
      </c>
      <c r="G76" s="15">
        <f>'[1]08'!H78</f>
        <v>265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50</v>
      </c>
      <c r="E77" s="16">
        <f>'[1]08'!E79</f>
        <v>0</v>
      </c>
      <c r="F77" s="15">
        <f t="shared" si="17"/>
        <v>315</v>
      </c>
      <c r="G77" s="15">
        <f>'[1]08'!H79</f>
        <v>265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50</v>
      </c>
      <c r="E78" s="16">
        <f>'[1]08'!E80</f>
        <v>0</v>
      </c>
      <c r="F78" s="15">
        <f t="shared" si="17"/>
        <v>315</v>
      </c>
      <c r="G78" s="15">
        <f>'[1]08'!H80</f>
        <v>265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50</v>
      </c>
      <c r="E79" s="16">
        <f>'[1]08'!E81</f>
        <v>0</v>
      </c>
      <c r="F79" s="15">
        <f t="shared" si="17"/>
        <v>315</v>
      </c>
      <c r="G79" s="15">
        <f>'[1]08'!H81</f>
        <v>265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50</v>
      </c>
      <c r="E80" s="16">
        <f>'[1]08'!E82</f>
        <v>0</v>
      </c>
      <c r="F80" s="15">
        <f t="shared" si="17"/>
        <v>315</v>
      </c>
      <c r="G80" s="15">
        <f>'[1]08'!H82</f>
        <v>265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50</v>
      </c>
      <c r="E81" s="16">
        <f>'[1]08'!E83</f>
        <v>0</v>
      </c>
      <c r="F81" s="15">
        <f t="shared" si="17"/>
        <v>315</v>
      </c>
      <c r="G81" s="15">
        <f>'[1]08'!H83</f>
        <v>265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50</v>
      </c>
      <c r="E82" s="16">
        <f>'[1]08'!E84</f>
        <v>0</v>
      </c>
      <c r="F82" s="15">
        <f t="shared" si="17"/>
        <v>315</v>
      </c>
      <c r="G82" s="15">
        <f>'[1]08'!H84</f>
        <v>265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50</v>
      </c>
      <c r="E83" s="16">
        <f>'[1]08'!E85</f>
        <v>0</v>
      </c>
      <c r="F83" s="15">
        <f t="shared" si="17"/>
        <v>315</v>
      </c>
      <c r="G83" s="15">
        <f>'[1]08'!H85</f>
        <v>265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50</v>
      </c>
      <c r="E84" s="16">
        <f>'[1]08'!E86</f>
        <v>0</v>
      </c>
      <c r="F84" s="15">
        <f t="shared" si="17"/>
        <v>315</v>
      </c>
      <c r="G84" s="15">
        <f>'[1]08'!H86</f>
        <v>265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50</v>
      </c>
      <c r="E85" s="16">
        <f>'[1]08'!E87</f>
        <v>0</v>
      </c>
      <c r="F85" s="15">
        <f t="shared" si="17"/>
        <v>315</v>
      </c>
      <c r="G85" s="15">
        <f>'[1]08'!H87</f>
        <v>265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50</v>
      </c>
      <c r="E86" s="16">
        <f>'[1]08'!E88</f>
        <v>0</v>
      </c>
      <c r="F86" s="15">
        <f t="shared" si="17"/>
        <v>315</v>
      </c>
      <c r="G86" s="15">
        <f>'[1]08'!H88</f>
        <v>265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50</v>
      </c>
      <c r="E87" s="16">
        <f>'[1]08'!E89</f>
        <v>0</v>
      </c>
      <c r="F87" s="15">
        <f t="shared" si="17"/>
        <v>315</v>
      </c>
      <c r="G87" s="15">
        <f>'[1]08'!H89</f>
        <v>265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50</v>
      </c>
      <c r="E88" s="16">
        <f>'[1]08'!E90</f>
        <v>0</v>
      </c>
      <c r="F88" s="15">
        <f t="shared" si="17"/>
        <v>315</v>
      </c>
      <c r="G88" s="15">
        <f>'[1]08'!H90</f>
        <v>265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50</v>
      </c>
      <c r="E89" s="16">
        <f>'[1]08'!E91</f>
        <v>0</v>
      </c>
      <c r="F89" s="15">
        <f t="shared" si="17"/>
        <v>315</v>
      </c>
      <c r="G89" s="15">
        <f>'[1]08'!H91</f>
        <v>265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50</v>
      </c>
      <c r="E90" s="16">
        <f>'[1]08'!E92</f>
        <v>0</v>
      </c>
      <c r="F90" s="15">
        <f t="shared" si="17"/>
        <v>315</v>
      </c>
      <c r="G90" s="15">
        <f>'[1]08'!H92</f>
        <v>265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50</v>
      </c>
      <c r="E91" s="16">
        <f>'[1]08'!E93</f>
        <v>0</v>
      </c>
      <c r="F91" s="15">
        <f t="shared" si="17"/>
        <v>315</v>
      </c>
      <c r="G91" s="15">
        <f>'[1]08'!H93</f>
        <v>265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50</v>
      </c>
      <c r="E92" s="16">
        <f>'[1]08'!E94</f>
        <v>0</v>
      </c>
      <c r="F92" s="15">
        <f t="shared" si="17"/>
        <v>315</v>
      </c>
      <c r="G92" s="15">
        <f>'[1]08'!H94</f>
        <v>265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50</v>
      </c>
      <c r="E93" s="16">
        <f>'[1]08'!E95</f>
        <v>0</v>
      </c>
      <c r="F93" s="15">
        <f t="shared" si="17"/>
        <v>315</v>
      </c>
      <c r="G93" s="15">
        <f>'[1]08'!H95</f>
        <v>265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50</v>
      </c>
      <c r="E94" s="16">
        <f>'[1]08'!E96</f>
        <v>0</v>
      </c>
      <c r="F94" s="15">
        <f t="shared" si="17"/>
        <v>315</v>
      </c>
      <c r="G94" s="15">
        <f>'[1]08'!H96</f>
        <v>265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50</v>
      </c>
      <c r="E95" s="16">
        <f>'[1]08'!E97</f>
        <v>0</v>
      </c>
      <c r="F95" s="15">
        <f t="shared" si="17"/>
        <v>315</v>
      </c>
      <c r="G95" s="15">
        <f>'[1]08'!H97</f>
        <v>265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50</v>
      </c>
      <c r="E96" s="16">
        <f>'[1]08'!E98</f>
        <v>0</v>
      </c>
      <c r="F96" s="15">
        <f t="shared" si="17"/>
        <v>315</v>
      </c>
      <c r="G96" s="15">
        <f>'[1]08'!H98</f>
        <v>265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50</v>
      </c>
      <c r="E97" s="16">
        <f>'[1]08'!E99</f>
        <v>0</v>
      </c>
      <c r="F97" s="15">
        <f t="shared" si="17"/>
        <v>315</v>
      </c>
      <c r="G97" s="15">
        <f>'[1]08'!H99</f>
        <v>265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50</v>
      </c>
      <c r="E98" s="16">
        <f>'[1]08'!E100</f>
        <v>0</v>
      </c>
      <c r="F98" s="15">
        <f t="shared" si="17"/>
        <v>315</v>
      </c>
      <c r="G98" s="15">
        <f>'[1]08'!H100</f>
        <v>265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'[2]08'!B5</f>
        <v>42</v>
      </c>
      <c r="C3" s="196">
        <f>'[2]08'!C5</f>
        <v>30</v>
      </c>
      <c r="D3" s="196">
        <f>'[2]08'!D5</f>
        <v>0</v>
      </c>
      <c r="E3" s="196">
        <f>'[2]08'!E5</f>
        <v>0</v>
      </c>
      <c r="F3" s="15">
        <f>SUM(B3:E3)</f>
        <v>72</v>
      </c>
      <c r="G3" s="195">
        <f>'[2]08'!H5</f>
        <v>34</v>
      </c>
      <c r="H3" s="196">
        <f>'[2]08'!I5</f>
        <v>0</v>
      </c>
      <c r="I3" s="196">
        <f>'[2]08'!J5</f>
        <v>0</v>
      </c>
      <c r="J3" s="196">
        <f>'[2]08'!K5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'[2]08'!B6</f>
        <v>42</v>
      </c>
      <c r="C4" s="196">
        <f>'[2]08'!C6</f>
        <v>30</v>
      </c>
      <c r="D4" s="196">
        <f>'[2]08'!D6</f>
        <v>0</v>
      </c>
      <c r="E4" s="196">
        <f>'[2]08'!E6</f>
        <v>0</v>
      </c>
      <c r="F4" s="15">
        <f>SUM(B4:E4)</f>
        <v>72</v>
      </c>
      <c r="G4" s="195">
        <f>'[2]08'!H6</f>
        <v>34</v>
      </c>
      <c r="H4" s="196">
        <f>'[2]08'!I6</f>
        <v>0</v>
      </c>
      <c r="I4" s="196">
        <f>'[2]08'!J6</f>
        <v>0</v>
      </c>
      <c r="J4" s="196">
        <f>'[2]08'!K6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'[2]08'!B7</f>
        <v>42</v>
      </c>
      <c r="C5" s="196">
        <f>'[2]08'!C7</f>
        <v>30</v>
      </c>
      <c r="D5" s="196">
        <f>'[2]08'!D7</f>
        <v>0</v>
      </c>
      <c r="E5" s="196">
        <f>'[2]08'!E7</f>
        <v>0</v>
      </c>
      <c r="F5" s="15">
        <f t="shared" ref="F5:F68" si="6">SUM(B5:E5)</f>
        <v>72</v>
      </c>
      <c r="G5" s="195">
        <f>'[2]08'!H7</f>
        <v>34</v>
      </c>
      <c r="H5" s="196">
        <f>'[2]08'!I7</f>
        <v>0</v>
      </c>
      <c r="I5" s="196">
        <f>'[2]08'!J7</f>
        <v>0</v>
      </c>
      <c r="J5" s="196">
        <f>'[2]08'!K7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'[2]08'!B8</f>
        <v>42</v>
      </c>
      <c r="C6" s="196">
        <f>'[2]08'!C8</f>
        <v>30</v>
      </c>
      <c r="D6" s="196">
        <f>'[2]08'!D8</f>
        <v>0</v>
      </c>
      <c r="E6" s="196">
        <f>'[2]08'!E8</f>
        <v>0</v>
      </c>
      <c r="F6" s="15">
        <f t="shared" si="6"/>
        <v>72</v>
      </c>
      <c r="G6" s="195">
        <f>'[2]08'!H8</f>
        <v>34</v>
      </c>
      <c r="H6" s="196">
        <f>'[2]08'!I8</f>
        <v>0</v>
      </c>
      <c r="I6" s="196">
        <f>'[2]08'!J8</f>
        <v>0</v>
      </c>
      <c r="J6" s="196">
        <f>'[2]08'!K8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'[2]08'!B9</f>
        <v>42</v>
      </c>
      <c r="C7" s="196">
        <f>'[2]08'!C9</f>
        <v>30</v>
      </c>
      <c r="D7" s="196">
        <f>'[2]08'!D9</f>
        <v>0</v>
      </c>
      <c r="E7" s="196">
        <f>'[2]08'!E9</f>
        <v>0</v>
      </c>
      <c r="F7" s="15">
        <f t="shared" si="6"/>
        <v>72</v>
      </c>
      <c r="G7" s="195">
        <f>'[2]08'!H9</f>
        <v>34</v>
      </c>
      <c r="H7" s="196">
        <f>'[2]08'!I9</f>
        <v>0</v>
      </c>
      <c r="I7" s="196">
        <f>'[2]08'!J9</f>
        <v>0</v>
      </c>
      <c r="J7" s="196">
        <f>'[2]08'!K9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'[2]08'!B10</f>
        <v>42</v>
      </c>
      <c r="C8" s="196">
        <f>'[2]08'!C10</f>
        <v>30</v>
      </c>
      <c r="D8" s="196">
        <f>'[2]08'!D10</f>
        <v>0</v>
      </c>
      <c r="E8" s="196">
        <f>'[2]08'!E10</f>
        <v>0</v>
      </c>
      <c r="F8" s="15">
        <f t="shared" si="6"/>
        <v>72</v>
      </c>
      <c r="G8" s="195">
        <f>'[2]08'!H10</f>
        <v>34</v>
      </c>
      <c r="H8" s="196">
        <f>'[2]08'!I10</f>
        <v>0</v>
      </c>
      <c r="I8" s="196">
        <f>'[2]08'!J10</f>
        <v>0</v>
      </c>
      <c r="J8" s="196">
        <f>'[2]08'!K10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'[2]08'!B11</f>
        <v>42</v>
      </c>
      <c r="C9" s="196">
        <f>'[2]08'!C11</f>
        <v>30</v>
      </c>
      <c r="D9" s="196">
        <f>'[2]08'!D11</f>
        <v>0</v>
      </c>
      <c r="E9" s="196">
        <f>'[2]08'!E11</f>
        <v>0</v>
      </c>
      <c r="F9" s="15">
        <f t="shared" si="6"/>
        <v>72</v>
      </c>
      <c r="G9" s="195">
        <f>'[2]08'!H11</f>
        <v>34</v>
      </c>
      <c r="H9" s="196">
        <f>'[2]08'!I11</f>
        <v>0</v>
      </c>
      <c r="I9" s="196">
        <f>'[2]08'!J11</f>
        <v>0</v>
      </c>
      <c r="J9" s="196">
        <f>'[2]08'!K11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'[2]08'!B12</f>
        <v>42</v>
      </c>
      <c r="C10" s="196">
        <f>'[2]08'!C12</f>
        <v>30</v>
      </c>
      <c r="D10" s="196">
        <f>'[2]08'!D12</f>
        <v>0</v>
      </c>
      <c r="E10" s="196">
        <f>'[2]08'!E12</f>
        <v>0</v>
      </c>
      <c r="F10" s="15">
        <f t="shared" si="6"/>
        <v>72</v>
      </c>
      <c r="G10" s="195">
        <f>'[2]08'!H12</f>
        <v>34</v>
      </c>
      <c r="H10" s="196">
        <f>'[2]08'!I12</f>
        <v>0</v>
      </c>
      <c r="I10" s="196">
        <f>'[2]08'!J12</f>
        <v>0</v>
      </c>
      <c r="J10" s="196">
        <f>'[2]08'!K12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'[2]08'!B13</f>
        <v>42</v>
      </c>
      <c r="C11" s="196">
        <f>'[2]08'!C13</f>
        <v>30</v>
      </c>
      <c r="D11" s="196">
        <f>'[2]08'!D13</f>
        <v>0</v>
      </c>
      <c r="E11" s="196">
        <f>'[2]08'!E13</f>
        <v>0</v>
      </c>
      <c r="F11" s="15">
        <f t="shared" si="6"/>
        <v>72</v>
      </c>
      <c r="G11" s="195">
        <f>'[2]08'!H13</f>
        <v>34</v>
      </c>
      <c r="H11" s="196">
        <f>'[2]08'!I13</f>
        <v>0</v>
      </c>
      <c r="I11" s="196">
        <f>'[2]08'!J13</f>
        <v>0</v>
      </c>
      <c r="J11" s="196">
        <f>'[2]08'!K13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'[2]08'!B14</f>
        <v>42</v>
      </c>
      <c r="C12" s="196">
        <f>'[2]08'!C14</f>
        <v>30</v>
      </c>
      <c r="D12" s="196">
        <f>'[2]08'!D14</f>
        <v>0</v>
      </c>
      <c r="E12" s="196">
        <f>'[2]08'!E14</f>
        <v>0</v>
      </c>
      <c r="F12" s="15">
        <f t="shared" si="6"/>
        <v>72</v>
      </c>
      <c r="G12" s="195">
        <f>'[2]08'!H14</f>
        <v>35</v>
      </c>
      <c r="H12" s="196">
        <f>'[2]08'!I14</f>
        <v>0</v>
      </c>
      <c r="I12" s="196">
        <f>'[2]08'!J14</f>
        <v>0</v>
      </c>
      <c r="J12" s="196">
        <f>'[2]08'!K14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'[2]08'!B15</f>
        <v>42</v>
      </c>
      <c r="C13" s="196">
        <f>'[2]08'!C15</f>
        <v>30</v>
      </c>
      <c r="D13" s="196">
        <f>'[2]08'!D15</f>
        <v>0</v>
      </c>
      <c r="E13" s="196">
        <f>'[2]08'!E15</f>
        <v>0</v>
      </c>
      <c r="F13" s="15">
        <f t="shared" si="6"/>
        <v>72</v>
      </c>
      <c r="G13" s="195">
        <f>'[2]08'!H15</f>
        <v>35</v>
      </c>
      <c r="H13" s="196">
        <f>'[2]08'!I15</f>
        <v>0</v>
      </c>
      <c r="I13" s="196">
        <f>'[2]08'!J15</f>
        <v>0</v>
      </c>
      <c r="J13" s="196">
        <f>'[2]08'!K15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'[2]08'!B16</f>
        <v>42</v>
      </c>
      <c r="C14" s="196">
        <f>'[2]08'!C16</f>
        <v>30</v>
      </c>
      <c r="D14" s="196">
        <f>'[2]08'!D16</f>
        <v>0</v>
      </c>
      <c r="E14" s="196">
        <f>'[2]08'!E16</f>
        <v>0</v>
      </c>
      <c r="F14" s="15">
        <f t="shared" si="6"/>
        <v>72</v>
      </c>
      <c r="G14" s="195">
        <f>'[2]08'!H16</f>
        <v>35</v>
      </c>
      <c r="H14" s="196">
        <f>'[2]08'!I16</f>
        <v>0</v>
      </c>
      <c r="I14" s="196">
        <f>'[2]08'!J16</f>
        <v>0</v>
      </c>
      <c r="J14" s="196">
        <f>'[2]08'!K16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'[2]08'!B17</f>
        <v>42</v>
      </c>
      <c r="C15" s="196">
        <f>'[2]08'!C17</f>
        <v>30</v>
      </c>
      <c r="D15" s="196">
        <f>'[2]08'!D17</f>
        <v>0</v>
      </c>
      <c r="E15" s="196">
        <f>'[2]08'!E17</f>
        <v>0</v>
      </c>
      <c r="F15" s="15">
        <f t="shared" si="6"/>
        <v>72</v>
      </c>
      <c r="G15" s="195">
        <f>'[2]08'!H17</f>
        <v>35</v>
      </c>
      <c r="H15" s="196">
        <f>'[2]08'!I17</f>
        <v>0</v>
      </c>
      <c r="I15" s="196">
        <f>'[2]08'!J17</f>
        <v>0</v>
      </c>
      <c r="J15" s="196">
        <f>'[2]08'!K17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'[2]08'!B18</f>
        <v>42</v>
      </c>
      <c r="C16" s="196">
        <f>'[2]08'!C18</f>
        <v>30</v>
      </c>
      <c r="D16" s="196">
        <f>'[2]08'!D18</f>
        <v>0</v>
      </c>
      <c r="E16" s="196">
        <f>'[2]08'!E18</f>
        <v>0</v>
      </c>
      <c r="F16" s="15">
        <f t="shared" si="6"/>
        <v>72</v>
      </c>
      <c r="G16" s="195">
        <f>'[2]08'!H18</f>
        <v>35</v>
      </c>
      <c r="H16" s="196">
        <f>'[2]08'!I18</f>
        <v>0</v>
      </c>
      <c r="I16" s="196">
        <f>'[2]08'!J18</f>
        <v>0</v>
      </c>
      <c r="J16" s="196">
        <f>'[2]08'!K18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'[2]08'!B19</f>
        <v>42</v>
      </c>
      <c r="C17" s="196">
        <f>'[2]08'!C19</f>
        <v>30</v>
      </c>
      <c r="D17" s="196">
        <f>'[2]08'!D19</f>
        <v>0</v>
      </c>
      <c r="E17" s="196">
        <f>'[2]08'!E19</f>
        <v>0</v>
      </c>
      <c r="F17" s="15">
        <f t="shared" si="6"/>
        <v>72</v>
      </c>
      <c r="G17" s="195">
        <f>'[2]08'!H19</f>
        <v>35</v>
      </c>
      <c r="H17" s="196">
        <f>'[2]08'!I19</f>
        <v>0</v>
      </c>
      <c r="I17" s="196">
        <f>'[2]08'!J19</f>
        <v>0</v>
      </c>
      <c r="J17" s="196">
        <f>'[2]08'!K19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'[2]08'!B20</f>
        <v>42</v>
      </c>
      <c r="C18" s="196">
        <f>'[2]08'!C20</f>
        <v>30</v>
      </c>
      <c r="D18" s="196">
        <f>'[2]08'!D20</f>
        <v>0</v>
      </c>
      <c r="E18" s="196">
        <f>'[2]08'!E20</f>
        <v>0</v>
      </c>
      <c r="F18" s="15">
        <f t="shared" si="6"/>
        <v>72</v>
      </c>
      <c r="G18" s="195">
        <f>'[2]08'!H20</f>
        <v>35</v>
      </c>
      <c r="H18" s="196">
        <f>'[2]08'!I20</f>
        <v>0</v>
      </c>
      <c r="I18" s="196">
        <f>'[2]08'!J20</f>
        <v>0</v>
      </c>
      <c r="J18" s="196">
        <f>'[2]08'!K20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'[2]08'!B21</f>
        <v>42</v>
      </c>
      <c r="C19" s="196">
        <f>'[2]08'!C21</f>
        <v>30</v>
      </c>
      <c r="D19" s="196">
        <f>'[2]08'!D21</f>
        <v>0</v>
      </c>
      <c r="E19" s="196">
        <f>'[2]08'!E21</f>
        <v>0</v>
      </c>
      <c r="F19" s="15">
        <f t="shared" si="6"/>
        <v>72</v>
      </c>
      <c r="G19" s="195">
        <f>'[2]08'!H21</f>
        <v>35</v>
      </c>
      <c r="H19" s="196">
        <f>'[2]08'!I21</f>
        <v>0</v>
      </c>
      <c r="I19" s="196">
        <f>'[2]08'!J21</f>
        <v>0</v>
      </c>
      <c r="J19" s="196">
        <f>'[2]08'!K21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'[2]08'!B22</f>
        <v>42</v>
      </c>
      <c r="C20" s="196">
        <f>'[2]08'!C22</f>
        <v>30</v>
      </c>
      <c r="D20" s="196">
        <f>'[2]08'!D22</f>
        <v>0</v>
      </c>
      <c r="E20" s="196">
        <f>'[2]08'!E22</f>
        <v>0</v>
      </c>
      <c r="F20" s="15">
        <f t="shared" si="6"/>
        <v>72</v>
      </c>
      <c r="G20" s="195">
        <f>'[2]08'!H22</f>
        <v>35</v>
      </c>
      <c r="H20" s="196">
        <f>'[2]08'!I22</f>
        <v>0</v>
      </c>
      <c r="I20" s="196">
        <f>'[2]08'!J22</f>
        <v>0</v>
      </c>
      <c r="J20" s="196">
        <f>'[2]08'!K22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'[2]08'!B23</f>
        <v>42</v>
      </c>
      <c r="C21" s="196">
        <f>'[2]08'!C23</f>
        <v>30</v>
      </c>
      <c r="D21" s="196">
        <f>'[2]08'!D23</f>
        <v>0</v>
      </c>
      <c r="E21" s="196">
        <f>'[2]08'!E23</f>
        <v>0</v>
      </c>
      <c r="F21" s="15">
        <f t="shared" si="6"/>
        <v>72</v>
      </c>
      <c r="G21" s="195">
        <f>'[2]08'!H23</f>
        <v>35</v>
      </c>
      <c r="H21" s="196">
        <f>'[2]08'!I23</f>
        <v>0</v>
      </c>
      <c r="I21" s="196">
        <f>'[2]08'!J23</f>
        <v>0</v>
      </c>
      <c r="J21" s="196">
        <f>'[2]08'!K23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'[2]08'!B24</f>
        <v>42</v>
      </c>
      <c r="C22" s="196">
        <f>'[2]08'!C24</f>
        <v>30</v>
      </c>
      <c r="D22" s="196">
        <f>'[2]08'!D24</f>
        <v>0</v>
      </c>
      <c r="E22" s="196">
        <f>'[2]08'!E24</f>
        <v>0</v>
      </c>
      <c r="F22" s="15">
        <f t="shared" si="6"/>
        <v>72</v>
      </c>
      <c r="G22" s="195">
        <f>'[2]08'!H24</f>
        <v>35</v>
      </c>
      <c r="H22" s="196">
        <f>'[2]08'!I24</f>
        <v>0</v>
      </c>
      <c r="I22" s="196">
        <f>'[2]08'!J24</f>
        <v>0</v>
      </c>
      <c r="J22" s="196">
        <f>'[2]08'!K24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'[2]08'!B25</f>
        <v>42</v>
      </c>
      <c r="C23" s="196">
        <f>'[2]08'!C25</f>
        <v>30</v>
      </c>
      <c r="D23" s="196">
        <f>'[2]08'!D25</f>
        <v>0</v>
      </c>
      <c r="E23" s="196">
        <f>'[2]08'!E25</f>
        <v>0</v>
      </c>
      <c r="F23" s="15">
        <f t="shared" si="6"/>
        <v>72</v>
      </c>
      <c r="G23" s="195">
        <f>'[2]08'!H25</f>
        <v>35</v>
      </c>
      <c r="H23" s="196">
        <f>'[2]08'!I25</f>
        <v>0</v>
      </c>
      <c r="I23" s="196">
        <f>'[2]08'!J25</f>
        <v>0</v>
      </c>
      <c r="J23" s="196">
        <f>'[2]08'!K25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'[2]08'!B26</f>
        <v>42</v>
      </c>
      <c r="C24" s="196">
        <f>'[2]08'!C26</f>
        <v>30</v>
      </c>
      <c r="D24" s="196">
        <f>'[2]08'!D26</f>
        <v>0</v>
      </c>
      <c r="E24" s="196">
        <f>'[2]08'!E26</f>
        <v>0</v>
      </c>
      <c r="F24" s="15">
        <f t="shared" si="6"/>
        <v>72</v>
      </c>
      <c r="G24" s="195">
        <f>'[2]08'!H26</f>
        <v>35</v>
      </c>
      <c r="H24" s="196">
        <f>'[2]08'!I26</f>
        <v>0</v>
      </c>
      <c r="I24" s="196">
        <f>'[2]08'!J26</f>
        <v>0</v>
      </c>
      <c r="J24" s="196">
        <f>'[2]08'!K26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'[2]08'!B27</f>
        <v>42</v>
      </c>
      <c r="C25" s="196">
        <f>'[2]08'!C27</f>
        <v>30</v>
      </c>
      <c r="D25" s="196">
        <f>'[2]08'!D27</f>
        <v>0</v>
      </c>
      <c r="E25" s="196">
        <f>'[2]08'!E27</f>
        <v>0</v>
      </c>
      <c r="F25" s="15">
        <f t="shared" si="6"/>
        <v>72</v>
      </c>
      <c r="G25" s="195">
        <f>'[2]08'!H27</f>
        <v>35</v>
      </c>
      <c r="H25" s="196">
        <f>'[2]08'!I27</f>
        <v>0</v>
      </c>
      <c r="I25" s="196">
        <f>'[2]08'!J27</f>
        <v>0</v>
      </c>
      <c r="J25" s="196">
        <f>'[2]08'!K27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'[2]08'!B28</f>
        <v>42</v>
      </c>
      <c r="C26" s="196">
        <f>'[2]08'!C28</f>
        <v>30</v>
      </c>
      <c r="D26" s="196">
        <f>'[2]08'!D28</f>
        <v>0</v>
      </c>
      <c r="E26" s="196">
        <f>'[2]08'!E28</f>
        <v>0</v>
      </c>
      <c r="F26" s="15">
        <f t="shared" si="6"/>
        <v>72</v>
      </c>
      <c r="G26" s="195">
        <f>'[2]08'!H28</f>
        <v>35</v>
      </c>
      <c r="H26" s="196">
        <f>'[2]08'!I28</f>
        <v>0</v>
      </c>
      <c r="I26" s="196">
        <f>'[2]08'!J28</f>
        <v>0</v>
      </c>
      <c r="J26" s="196">
        <f>'[2]08'!K28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'[2]08'!B29</f>
        <v>42</v>
      </c>
      <c r="C27" s="196">
        <f>'[2]08'!C29</f>
        <v>30</v>
      </c>
      <c r="D27" s="196">
        <f>'[2]08'!D29</f>
        <v>0</v>
      </c>
      <c r="E27" s="196">
        <f>'[2]08'!E29</f>
        <v>0</v>
      </c>
      <c r="F27" s="15">
        <f t="shared" si="6"/>
        <v>72</v>
      </c>
      <c r="G27" s="195">
        <f>'[2]08'!H29</f>
        <v>35</v>
      </c>
      <c r="H27" s="196">
        <f>'[2]08'!I29</f>
        <v>0</v>
      </c>
      <c r="I27" s="196">
        <f>'[2]08'!J29</f>
        <v>0</v>
      </c>
      <c r="J27" s="196">
        <f>'[2]08'!K29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'[2]08'!B30</f>
        <v>42</v>
      </c>
      <c r="C28" s="196">
        <f>'[2]08'!C30</f>
        <v>30</v>
      </c>
      <c r="D28" s="196">
        <f>'[2]08'!D30</f>
        <v>0</v>
      </c>
      <c r="E28" s="196">
        <f>'[2]08'!E30</f>
        <v>0</v>
      </c>
      <c r="F28" s="15">
        <f t="shared" si="6"/>
        <v>72</v>
      </c>
      <c r="G28" s="195">
        <f>'[2]08'!H30</f>
        <v>35</v>
      </c>
      <c r="H28" s="196">
        <f>'[2]08'!I30</f>
        <v>0</v>
      </c>
      <c r="I28" s="196">
        <f>'[2]08'!J30</f>
        <v>0</v>
      </c>
      <c r="J28" s="196">
        <f>'[2]08'!K30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'[2]08'!B31</f>
        <v>42</v>
      </c>
      <c r="C29" s="196">
        <f>'[2]08'!C31</f>
        <v>30</v>
      </c>
      <c r="D29" s="196">
        <f>'[2]08'!D31</f>
        <v>0</v>
      </c>
      <c r="E29" s="196">
        <f>'[2]08'!E31</f>
        <v>0</v>
      </c>
      <c r="F29" s="15">
        <f t="shared" si="6"/>
        <v>72</v>
      </c>
      <c r="G29" s="195">
        <f>'[2]08'!H31</f>
        <v>35</v>
      </c>
      <c r="H29" s="196">
        <f>'[2]08'!I31</f>
        <v>0</v>
      </c>
      <c r="I29" s="196">
        <f>'[2]08'!J31</f>
        <v>0</v>
      </c>
      <c r="J29" s="196">
        <f>'[2]08'!K31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'[2]08'!B32</f>
        <v>42</v>
      </c>
      <c r="C30" s="196">
        <f>'[2]08'!C32</f>
        <v>30</v>
      </c>
      <c r="D30" s="196">
        <f>'[2]08'!D32</f>
        <v>0</v>
      </c>
      <c r="E30" s="196">
        <f>'[2]08'!E32</f>
        <v>0</v>
      </c>
      <c r="F30" s="15">
        <f t="shared" si="6"/>
        <v>72</v>
      </c>
      <c r="G30" s="195">
        <f>'[2]08'!H32</f>
        <v>35</v>
      </c>
      <c r="H30" s="196">
        <f>'[2]08'!I32</f>
        <v>0</v>
      </c>
      <c r="I30" s="196">
        <f>'[2]08'!J32</f>
        <v>0</v>
      </c>
      <c r="J30" s="196">
        <f>'[2]08'!K32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'[2]08'!B33</f>
        <v>42</v>
      </c>
      <c r="C31" s="196">
        <f>'[2]08'!C33</f>
        <v>30</v>
      </c>
      <c r="D31" s="196">
        <f>'[2]08'!D33</f>
        <v>0</v>
      </c>
      <c r="E31" s="196">
        <f>'[2]08'!E33</f>
        <v>0</v>
      </c>
      <c r="F31" s="15">
        <f t="shared" si="6"/>
        <v>72</v>
      </c>
      <c r="G31" s="195">
        <f>'[2]08'!H33</f>
        <v>35</v>
      </c>
      <c r="H31" s="196">
        <f>'[2]08'!I33</f>
        <v>0</v>
      </c>
      <c r="I31" s="196">
        <f>'[2]08'!J33</f>
        <v>0</v>
      </c>
      <c r="J31" s="196">
        <f>'[2]08'!K33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'[2]08'!B34</f>
        <v>42</v>
      </c>
      <c r="C32" s="196">
        <f>'[2]08'!C34</f>
        <v>30</v>
      </c>
      <c r="D32" s="196">
        <f>'[2]08'!D34</f>
        <v>0</v>
      </c>
      <c r="E32" s="196">
        <f>'[2]08'!E34</f>
        <v>0</v>
      </c>
      <c r="F32" s="15">
        <f t="shared" si="6"/>
        <v>72</v>
      </c>
      <c r="G32" s="195">
        <f>'[2]08'!H34</f>
        <v>35</v>
      </c>
      <c r="H32" s="196">
        <f>'[2]08'!I34</f>
        <v>0</v>
      </c>
      <c r="I32" s="196">
        <f>'[2]08'!J34</f>
        <v>0</v>
      </c>
      <c r="J32" s="196">
        <f>'[2]08'!K34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'[2]08'!B35</f>
        <v>42</v>
      </c>
      <c r="C33" s="196">
        <f>'[2]08'!C35</f>
        <v>30</v>
      </c>
      <c r="D33" s="196">
        <f>'[2]08'!D35</f>
        <v>0</v>
      </c>
      <c r="E33" s="196">
        <f>'[2]08'!E35</f>
        <v>0</v>
      </c>
      <c r="F33" s="15">
        <f t="shared" si="6"/>
        <v>72</v>
      </c>
      <c r="G33" s="195">
        <f>'[2]08'!H35</f>
        <v>35</v>
      </c>
      <c r="H33" s="196">
        <f>'[2]08'!I35</f>
        <v>0</v>
      </c>
      <c r="I33" s="196">
        <f>'[2]08'!J35</f>
        <v>0</v>
      </c>
      <c r="J33" s="196">
        <f>'[2]08'!K35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'[2]08'!B36</f>
        <v>42</v>
      </c>
      <c r="C34" s="196">
        <f>'[2]08'!C36</f>
        <v>30</v>
      </c>
      <c r="D34" s="196">
        <f>'[2]08'!D36</f>
        <v>0</v>
      </c>
      <c r="E34" s="196">
        <f>'[2]08'!E36</f>
        <v>0</v>
      </c>
      <c r="F34" s="15">
        <f t="shared" si="6"/>
        <v>72</v>
      </c>
      <c r="G34" s="195">
        <f>'[2]08'!H36</f>
        <v>35</v>
      </c>
      <c r="H34" s="196">
        <f>'[2]08'!I36</f>
        <v>0</v>
      </c>
      <c r="I34" s="196">
        <f>'[2]08'!J36</f>
        <v>0</v>
      </c>
      <c r="J34" s="196">
        <f>'[2]08'!K36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'[2]08'!B37</f>
        <v>42</v>
      </c>
      <c r="C35" s="196">
        <f>'[2]08'!C37</f>
        <v>30</v>
      </c>
      <c r="D35" s="196">
        <f>'[2]08'!D37</f>
        <v>0</v>
      </c>
      <c r="E35" s="196">
        <f>'[2]08'!E37</f>
        <v>0</v>
      </c>
      <c r="F35" s="15">
        <f t="shared" si="6"/>
        <v>72</v>
      </c>
      <c r="G35" s="195">
        <f>'[2]08'!H37</f>
        <v>35</v>
      </c>
      <c r="H35" s="196">
        <f>'[2]08'!I37</f>
        <v>0</v>
      </c>
      <c r="I35" s="196">
        <f>'[2]08'!J37</f>
        <v>0</v>
      </c>
      <c r="J35" s="196">
        <f>'[2]08'!K37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'[2]08'!B38</f>
        <v>42</v>
      </c>
      <c r="C36" s="196">
        <f>'[2]08'!C38</f>
        <v>30</v>
      </c>
      <c r="D36" s="196">
        <f>'[2]08'!D38</f>
        <v>0</v>
      </c>
      <c r="E36" s="196">
        <f>'[2]08'!E38</f>
        <v>0</v>
      </c>
      <c r="F36" s="15">
        <f t="shared" si="6"/>
        <v>72</v>
      </c>
      <c r="G36" s="195">
        <f>'[2]08'!H38</f>
        <v>35</v>
      </c>
      <c r="H36" s="196">
        <f>'[2]08'!I38</f>
        <v>0</v>
      </c>
      <c r="I36" s="196">
        <f>'[2]08'!J38</f>
        <v>0</v>
      </c>
      <c r="J36" s="196">
        <f>'[2]08'!K38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'[2]08'!B39</f>
        <v>42</v>
      </c>
      <c r="C37" s="196">
        <f>'[2]08'!C39</f>
        <v>30</v>
      </c>
      <c r="D37" s="196">
        <f>'[2]08'!D39</f>
        <v>0</v>
      </c>
      <c r="E37" s="196">
        <f>'[2]08'!E39</f>
        <v>0</v>
      </c>
      <c r="F37" s="15">
        <f t="shared" si="6"/>
        <v>72</v>
      </c>
      <c r="G37" s="195">
        <f>'[2]08'!H39</f>
        <v>35</v>
      </c>
      <c r="H37" s="196">
        <f>'[2]08'!I39</f>
        <v>0</v>
      </c>
      <c r="I37" s="196">
        <f>'[2]08'!J39</f>
        <v>0</v>
      </c>
      <c r="J37" s="196">
        <f>'[2]08'!K39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'[2]08'!B40</f>
        <v>42</v>
      </c>
      <c r="C38" s="196">
        <f>'[2]08'!C40</f>
        <v>30</v>
      </c>
      <c r="D38" s="196">
        <f>'[2]08'!D40</f>
        <v>0</v>
      </c>
      <c r="E38" s="196">
        <f>'[2]08'!E40</f>
        <v>0</v>
      </c>
      <c r="F38" s="15">
        <f t="shared" si="6"/>
        <v>72</v>
      </c>
      <c r="G38" s="195">
        <f>'[2]08'!H40</f>
        <v>34</v>
      </c>
      <c r="H38" s="196">
        <f>'[2]08'!I40</f>
        <v>0</v>
      </c>
      <c r="I38" s="196">
        <f>'[2]08'!J40</f>
        <v>0</v>
      </c>
      <c r="J38" s="196">
        <f>'[2]08'!K40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'[2]08'!B41</f>
        <v>42</v>
      </c>
      <c r="C39" s="196">
        <f>'[2]08'!C41</f>
        <v>30</v>
      </c>
      <c r="D39" s="196">
        <f>'[2]08'!D41</f>
        <v>0</v>
      </c>
      <c r="E39" s="196">
        <f>'[2]08'!E41</f>
        <v>0</v>
      </c>
      <c r="F39" s="15">
        <f t="shared" si="6"/>
        <v>72</v>
      </c>
      <c r="G39" s="195">
        <f>'[2]08'!H41</f>
        <v>34</v>
      </c>
      <c r="H39" s="196">
        <f>'[2]08'!I41</f>
        <v>0</v>
      </c>
      <c r="I39" s="196">
        <f>'[2]08'!J41</f>
        <v>0</v>
      </c>
      <c r="J39" s="196">
        <f>'[2]08'!K41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'[2]08'!B42</f>
        <v>42</v>
      </c>
      <c r="C40" s="196">
        <f>'[2]08'!C42</f>
        <v>30</v>
      </c>
      <c r="D40" s="196">
        <f>'[2]08'!D42</f>
        <v>0</v>
      </c>
      <c r="E40" s="196">
        <f>'[2]08'!E42</f>
        <v>0</v>
      </c>
      <c r="F40" s="15">
        <f t="shared" si="6"/>
        <v>72</v>
      </c>
      <c r="G40" s="195">
        <f>'[2]08'!H42</f>
        <v>34</v>
      </c>
      <c r="H40" s="196">
        <f>'[2]08'!I42</f>
        <v>0</v>
      </c>
      <c r="I40" s="196">
        <f>'[2]08'!J42</f>
        <v>0</v>
      </c>
      <c r="J40" s="196">
        <f>'[2]08'!K42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'[2]08'!B43</f>
        <v>42</v>
      </c>
      <c r="C41" s="196">
        <f>'[2]08'!C43</f>
        <v>30</v>
      </c>
      <c r="D41" s="196">
        <f>'[2]08'!D43</f>
        <v>0</v>
      </c>
      <c r="E41" s="196">
        <f>'[2]08'!E43</f>
        <v>0</v>
      </c>
      <c r="F41" s="15">
        <f t="shared" si="6"/>
        <v>72</v>
      </c>
      <c r="G41" s="195">
        <f>'[2]08'!H43</f>
        <v>34</v>
      </c>
      <c r="H41" s="196">
        <f>'[2]08'!I43</f>
        <v>0</v>
      </c>
      <c r="I41" s="196">
        <f>'[2]08'!J43</f>
        <v>0</v>
      </c>
      <c r="J41" s="196">
        <f>'[2]08'!K43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'[2]08'!B44</f>
        <v>42</v>
      </c>
      <c r="C42" s="196">
        <f>'[2]08'!C44</f>
        <v>30</v>
      </c>
      <c r="D42" s="196">
        <f>'[2]08'!D44</f>
        <v>0</v>
      </c>
      <c r="E42" s="196">
        <f>'[2]08'!E44</f>
        <v>0</v>
      </c>
      <c r="F42" s="15">
        <f t="shared" si="6"/>
        <v>72</v>
      </c>
      <c r="G42" s="195">
        <f>'[2]08'!H44</f>
        <v>34</v>
      </c>
      <c r="H42" s="196">
        <f>'[2]08'!I44</f>
        <v>0</v>
      </c>
      <c r="I42" s="196">
        <f>'[2]08'!J44</f>
        <v>0</v>
      </c>
      <c r="J42" s="196">
        <f>'[2]08'!K44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'[2]08'!B45</f>
        <v>42</v>
      </c>
      <c r="C43" s="196">
        <f>'[2]08'!C45</f>
        <v>30</v>
      </c>
      <c r="D43" s="196">
        <f>'[2]08'!D45</f>
        <v>0</v>
      </c>
      <c r="E43" s="196">
        <f>'[2]08'!E45</f>
        <v>0</v>
      </c>
      <c r="F43" s="15">
        <f t="shared" si="6"/>
        <v>72</v>
      </c>
      <c r="G43" s="195">
        <f>'[2]08'!H45</f>
        <v>34</v>
      </c>
      <c r="H43" s="196">
        <f>'[2]08'!I45</f>
        <v>0</v>
      </c>
      <c r="I43" s="196">
        <f>'[2]08'!J45</f>
        <v>0</v>
      </c>
      <c r="J43" s="196">
        <f>'[2]08'!K45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'[2]08'!B46</f>
        <v>42</v>
      </c>
      <c r="C44" s="196">
        <f>'[2]08'!C46</f>
        <v>30</v>
      </c>
      <c r="D44" s="196">
        <f>'[2]08'!D46</f>
        <v>0</v>
      </c>
      <c r="E44" s="196">
        <f>'[2]08'!E46</f>
        <v>0</v>
      </c>
      <c r="F44" s="15">
        <f t="shared" si="6"/>
        <v>72</v>
      </c>
      <c r="G44" s="195">
        <f>'[2]08'!H46</f>
        <v>34</v>
      </c>
      <c r="H44" s="196">
        <f>'[2]08'!I46</f>
        <v>0</v>
      </c>
      <c r="I44" s="196">
        <f>'[2]08'!J46</f>
        <v>0</v>
      </c>
      <c r="J44" s="196">
        <f>'[2]08'!K46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'[2]08'!B47</f>
        <v>42</v>
      </c>
      <c r="C45" s="196">
        <f>'[2]08'!C47</f>
        <v>30</v>
      </c>
      <c r="D45" s="196">
        <f>'[2]08'!D47</f>
        <v>0</v>
      </c>
      <c r="E45" s="196">
        <f>'[2]08'!E47</f>
        <v>0</v>
      </c>
      <c r="F45" s="15">
        <f t="shared" si="6"/>
        <v>72</v>
      </c>
      <c r="G45" s="195">
        <f>'[2]08'!H47</f>
        <v>34</v>
      </c>
      <c r="H45" s="196">
        <f>'[2]08'!I47</f>
        <v>0</v>
      </c>
      <c r="I45" s="196">
        <f>'[2]08'!J47</f>
        <v>0</v>
      </c>
      <c r="J45" s="196">
        <f>'[2]08'!K47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'[2]08'!B48</f>
        <v>42</v>
      </c>
      <c r="C46" s="196">
        <f>'[2]08'!C48</f>
        <v>30</v>
      </c>
      <c r="D46" s="196">
        <f>'[2]08'!D48</f>
        <v>0</v>
      </c>
      <c r="E46" s="196">
        <f>'[2]08'!E48</f>
        <v>0</v>
      </c>
      <c r="F46" s="15">
        <f t="shared" si="6"/>
        <v>72</v>
      </c>
      <c r="G46" s="195">
        <f>'[2]08'!H48</f>
        <v>34</v>
      </c>
      <c r="H46" s="196">
        <f>'[2]08'!I48</f>
        <v>0</v>
      </c>
      <c r="I46" s="196">
        <f>'[2]08'!J48</f>
        <v>0</v>
      </c>
      <c r="J46" s="196">
        <f>'[2]08'!K48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'[2]08'!B49</f>
        <v>42</v>
      </c>
      <c r="C47" s="196">
        <f>'[2]08'!C49</f>
        <v>30</v>
      </c>
      <c r="D47" s="196">
        <f>'[2]08'!D49</f>
        <v>0</v>
      </c>
      <c r="E47" s="196">
        <f>'[2]08'!E49</f>
        <v>0</v>
      </c>
      <c r="F47" s="15">
        <f t="shared" si="6"/>
        <v>72</v>
      </c>
      <c r="G47" s="195">
        <f>'[2]08'!H49</f>
        <v>34</v>
      </c>
      <c r="H47" s="196">
        <f>'[2]08'!I49</f>
        <v>0</v>
      </c>
      <c r="I47" s="196">
        <f>'[2]08'!J49</f>
        <v>0</v>
      </c>
      <c r="J47" s="196">
        <f>'[2]08'!K49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'[2]08'!B50</f>
        <v>42</v>
      </c>
      <c r="C48" s="196">
        <f>'[2]08'!C50</f>
        <v>30</v>
      </c>
      <c r="D48" s="196">
        <f>'[2]08'!D50</f>
        <v>0</v>
      </c>
      <c r="E48" s="196">
        <f>'[2]08'!E50</f>
        <v>0</v>
      </c>
      <c r="F48" s="15">
        <f t="shared" si="6"/>
        <v>72</v>
      </c>
      <c r="G48" s="195">
        <f>'[2]08'!H50</f>
        <v>34</v>
      </c>
      <c r="H48" s="196">
        <f>'[2]08'!I50</f>
        <v>0</v>
      </c>
      <c r="I48" s="196">
        <f>'[2]08'!J50</f>
        <v>0</v>
      </c>
      <c r="J48" s="196">
        <f>'[2]08'!K50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'[2]08'!B51</f>
        <v>42</v>
      </c>
      <c r="C49" s="196">
        <f>'[2]08'!C51</f>
        <v>30</v>
      </c>
      <c r="D49" s="196">
        <f>'[2]08'!D51</f>
        <v>0</v>
      </c>
      <c r="E49" s="196">
        <f>'[2]08'!E51</f>
        <v>0</v>
      </c>
      <c r="F49" s="15">
        <f t="shared" si="6"/>
        <v>72</v>
      </c>
      <c r="G49" s="195">
        <f>'[2]08'!H51</f>
        <v>33</v>
      </c>
      <c r="H49" s="196">
        <f>'[2]08'!I51</f>
        <v>0</v>
      </c>
      <c r="I49" s="196">
        <f>'[2]08'!J51</f>
        <v>0</v>
      </c>
      <c r="J49" s="196">
        <f>'[2]08'!K51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'[2]08'!B52</f>
        <v>42</v>
      </c>
      <c r="C50" s="196">
        <f>'[2]08'!C52</f>
        <v>30</v>
      </c>
      <c r="D50" s="196">
        <f>'[2]08'!D52</f>
        <v>0</v>
      </c>
      <c r="E50" s="196">
        <f>'[2]08'!E52</f>
        <v>0</v>
      </c>
      <c r="F50" s="15">
        <f t="shared" si="6"/>
        <v>72</v>
      </c>
      <c r="G50" s="195">
        <f>'[2]08'!H52</f>
        <v>33</v>
      </c>
      <c r="H50" s="196">
        <f>'[2]08'!I52</f>
        <v>0</v>
      </c>
      <c r="I50" s="196">
        <f>'[2]08'!J52</f>
        <v>0</v>
      </c>
      <c r="J50" s="196">
        <f>'[2]08'!K52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'[2]08'!B53</f>
        <v>42</v>
      </c>
      <c r="C51" s="196">
        <f>'[2]08'!C53</f>
        <v>30</v>
      </c>
      <c r="D51" s="196">
        <f>'[2]08'!D53</f>
        <v>0</v>
      </c>
      <c r="E51" s="196">
        <f>'[2]08'!E53</f>
        <v>0</v>
      </c>
      <c r="F51" s="15">
        <f t="shared" si="6"/>
        <v>72</v>
      </c>
      <c r="G51" s="195">
        <f>'[2]08'!H53</f>
        <v>33</v>
      </c>
      <c r="H51" s="196">
        <f>'[2]08'!I53</f>
        <v>0</v>
      </c>
      <c r="I51" s="196">
        <f>'[2]08'!J53</f>
        <v>0</v>
      </c>
      <c r="J51" s="196">
        <f>'[2]08'!K53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'[2]08'!B54</f>
        <v>42</v>
      </c>
      <c r="C52" s="196">
        <f>'[2]08'!C54</f>
        <v>30</v>
      </c>
      <c r="D52" s="196">
        <f>'[2]08'!D54</f>
        <v>0</v>
      </c>
      <c r="E52" s="196">
        <f>'[2]08'!E54</f>
        <v>0</v>
      </c>
      <c r="F52" s="15">
        <f t="shared" si="6"/>
        <v>72</v>
      </c>
      <c r="G52" s="195">
        <f>'[2]08'!H54</f>
        <v>33</v>
      </c>
      <c r="H52" s="196">
        <f>'[2]08'!I54</f>
        <v>0</v>
      </c>
      <c r="I52" s="196">
        <f>'[2]08'!J54</f>
        <v>0</v>
      </c>
      <c r="J52" s="196">
        <f>'[2]08'!K54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'[2]08'!B55</f>
        <v>42</v>
      </c>
      <c r="C53" s="196">
        <f>'[2]08'!C55</f>
        <v>30</v>
      </c>
      <c r="D53" s="196">
        <f>'[2]08'!D55</f>
        <v>0</v>
      </c>
      <c r="E53" s="196">
        <f>'[2]08'!E55</f>
        <v>0</v>
      </c>
      <c r="F53" s="15">
        <f t="shared" si="6"/>
        <v>72</v>
      </c>
      <c r="G53" s="195">
        <f>'[2]08'!H55</f>
        <v>33</v>
      </c>
      <c r="H53" s="196">
        <f>'[2]08'!I55</f>
        <v>0</v>
      </c>
      <c r="I53" s="196">
        <f>'[2]08'!J55</f>
        <v>0</v>
      </c>
      <c r="J53" s="196">
        <f>'[2]08'!K55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'[2]08'!B56</f>
        <v>42</v>
      </c>
      <c r="C54" s="196">
        <f>'[2]08'!C56</f>
        <v>30</v>
      </c>
      <c r="D54" s="196">
        <f>'[2]08'!D56</f>
        <v>0</v>
      </c>
      <c r="E54" s="196">
        <f>'[2]08'!E56</f>
        <v>0</v>
      </c>
      <c r="F54" s="15">
        <f t="shared" si="6"/>
        <v>72</v>
      </c>
      <c r="G54" s="195">
        <f>'[2]08'!H56</f>
        <v>33</v>
      </c>
      <c r="H54" s="196">
        <f>'[2]08'!I56</f>
        <v>0</v>
      </c>
      <c r="I54" s="196">
        <f>'[2]08'!J56</f>
        <v>0</v>
      </c>
      <c r="J54" s="196">
        <f>'[2]08'!K56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'[2]08'!B57</f>
        <v>42</v>
      </c>
      <c r="C55" s="196">
        <f>'[2]08'!C57</f>
        <v>30</v>
      </c>
      <c r="D55" s="196">
        <f>'[2]08'!D57</f>
        <v>0</v>
      </c>
      <c r="E55" s="196">
        <f>'[2]08'!E57</f>
        <v>0</v>
      </c>
      <c r="F55" s="15">
        <f t="shared" si="6"/>
        <v>72</v>
      </c>
      <c r="G55" s="195">
        <f>'[2]08'!H57</f>
        <v>33</v>
      </c>
      <c r="H55" s="196">
        <f>'[2]08'!I57</f>
        <v>0</v>
      </c>
      <c r="I55" s="196">
        <f>'[2]08'!J57</f>
        <v>0</v>
      </c>
      <c r="J55" s="196">
        <f>'[2]08'!K57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'[2]08'!B58</f>
        <v>42</v>
      </c>
      <c r="C56" s="196">
        <f>'[2]08'!C58</f>
        <v>30</v>
      </c>
      <c r="D56" s="196">
        <f>'[2]08'!D58</f>
        <v>0</v>
      </c>
      <c r="E56" s="196">
        <f>'[2]08'!E58</f>
        <v>0</v>
      </c>
      <c r="F56" s="15">
        <f t="shared" si="6"/>
        <v>72</v>
      </c>
      <c r="G56" s="195">
        <f>'[2]08'!H58</f>
        <v>33</v>
      </c>
      <c r="H56" s="196">
        <f>'[2]08'!I58</f>
        <v>0</v>
      </c>
      <c r="I56" s="196">
        <f>'[2]08'!J58</f>
        <v>0</v>
      </c>
      <c r="J56" s="196">
        <f>'[2]08'!K58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'[2]08'!B59</f>
        <v>42</v>
      </c>
      <c r="C57" s="196">
        <f>'[2]08'!C59</f>
        <v>30</v>
      </c>
      <c r="D57" s="196">
        <f>'[2]08'!D59</f>
        <v>0</v>
      </c>
      <c r="E57" s="196">
        <f>'[2]08'!E59</f>
        <v>0</v>
      </c>
      <c r="F57" s="15">
        <f t="shared" si="6"/>
        <v>72</v>
      </c>
      <c r="G57" s="195">
        <f>'[2]08'!H59</f>
        <v>33</v>
      </c>
      <c r="H57" s="196">
        <f>'[2]08'!I59</f>
        <v>0</v>
      </c>
      <c r="I57" s="196">
        <f>'[2]08'!J59</f>
        <v>0</v>
      </c>
      <c r="J57" s="196">
        <f>'[2]08'!K59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'[2]08'!B60</f>
        <v>42</v>
      </c>
      <c r="C58" s="196">
        <f>'[2]08'!C60</f>
        <v>30</v>
      </c>
      <c r="D58" s="196">
        <f>'[2]08'!D60</f>
        <v>0</v>
      </c>
      <c r="E58" s="196">
        <f>'[2]08'!E60</f>
        <v>0</v>
      </c>
      <c r="F58" s="15">
        <f t="shared" si="6"/>
        <v>72</v>
      </c>
      <c r="G58" s="195">
        <f>'[2]08'!H60</f>
        <v>33</v>
      </c>
      <c r="H58" s="196">
        <f>'[2]08'!I60</f>
        <v>0</v>
      </c>
      <c r="I58" s="196">
        <f>'[2]08'!J60</f>
        <v>0</v>
      </c>
      <c r="J58" s="196">
        <f>'[2]08'!K60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'[2]08'!B61</f>
        <v>42</v>
      </c>
      <c r="C59" s="196">
        <f>'[2]08'!C61</f>
        <v>30</v>
      </c>
      <c r="D59" s="196">
        <f>'[2]08'!D61</f>
        <v>0</v>
      </c>
      <c r="E59" s="196">
        <f>'[2]08'!E61</f>
        <v>0</v>
      </c>
      <c r="F59" s="15">
        <f t="shared" si="6"/>
        <v>72</v>
      </c>
      <c r="G59" s="195">
        <f>'[2]08'!H61</f>
        <v>33</v>
      </c>
      <c r="H59" s="196">
        <f>'[2]08'!I61</f>
        <v>0</v>
      </c>
      <c r="I59" s="196">
        <f>'[2]08'!J61</f>
        <v>0</v>
      </c>
      <c r="J59" s="196">
        <f>'[2]08'!K61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'[2]08'!B62</f>
        <v>42</v>
      </c>
      <c r="C60" s="196">
        <f>'[2]08'!C62</f>
        <v>30</v>
      </c>
      <c r="D60" s="196">
        <f>'[2]08'!D62</f>
        <v>0</v>
      </c>
      <c r="E60" s="196">
        <f>'[2]08'!E62</f>
        <v>0</v>
      </c>
      <c r="F60" s="15">
        <f t="shared" si="6"/>
        <v>72</v>
      </c>
      <c r="G60" s="195">
        <f>'[2]08'!H62</f>
        <v>33</v>
      </c>
      <c r="H60" s="196">
        <f>'[2]08'!I62</f>
        <v>0</v>
      </c>
      <c r="I60" s="196">
        <f>'[2]08'!J62</f>
        <v>0</v>
      </c>
      <c r="J60" s="196">
        <f>'[2]08'!K62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'[2]08'!B63</f>
        <v>42</v>
      </c>
      <c r="C61" s="196">
        <f>'[2]08'!C63</f>
        <v>30</v>
      </c>
      <c r="D61" s="196">
        <f>'[2]08'!D63</f>
        <v>0</v>
      </c>
      <c r="E61" s="196">
        <f>'[2]08'!E63</f>
        <v>0</v>
      </c>
      <c r="F61" s="15">
        <f t="shared" si="6"/>
        <v>72</v>
      </c>
      <c r="G61" s="195">
        <f>'[2]08'!H63</f>
        <v>33</v>
      </c>
      <c r="H61" s="196">
        <f>'[2]08'!I63</f>
        <v>0</v>
      </c>
      <c r="I61" s="196">
        <f>'[2]08'!J63</f>
        <v>0</v>
      </c>
      <c r="J61" s="196">
        <f>'[2]08'!K63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'[2]08'!B64</f>
        <v>42</v>
      </c>
      <c r="C62" s="196">
        <f>'[2]08'!C64</f>
        <v>30</v>
      </c>
      <c r="D62" s="196">
        <f>'[2]08'!D64</f>
        <v>0</v>
      </c>
      <c r="E62" s="196">
        <f>'[2]08'!E64</f>
        <v>0</v>
      </c>
      <c r="F62" s="15">
        <f t="shared" si="6"/>
        <v>72</v>
      </c>
      <c r="G62" s="195">
        <f>'[2]08'!H64</f>
        <v>33</v>
      </c>
      <c r="H62" s="196">
        <f>'[2]08'!I64</f>
        <v>0</v>
      </c>
      <c r="I62" s="196">
        <f>'[2]08'!J64</f>
        <v>0</v>
      </c>
      <c r="J62" s="196">
        <f>'[2]08'!K64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'[2]08'!B65</f>
        <v>42</v>
      </c>
      <c r="C63" s="196">
        <f>'[2]08'!C65</f>
        <v>30</v>
      </c>
      <c r="D63" s="196">
        <f>'[2]08'!D65</f>
        <v>0</v>
      </c>
      <c r="E63" s="196">
        <f>'[2]08'!E65</f>
        <v>0</v>
      </c>
      <c r="F63" s="15">
        <f t="shared" si="6"/>
        <v>72</v>
      </c>
      <c r="G63" s="195">
        <f>'[2]08'!H65</f>
        <v>33</v>
      </c>
      <c r="H63" s="196">
        <f>'[2]08'!I65</f>
        <v>0</v>
      </c>
      <c r="I63" s="196">
        <f>'[2]08'!J65</f>
        <v>0</v>
      </c>
      <c r="J63" s="196">
        <f>'[2]08'!K65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'[2]08'!B66</f>
        <v>42</v>
      </c>
      <c r="C64" s="196">
        <f>'[2]08'!C66</f>
        <v>30</v>
      </c>
      <c r="D64" s="196">
        <f>'[2]08'!D66</f>
        <v>0</v>
      </c>
      <c r="E64" s="196">
        <f>'[2]08'!E66</f>
        <v>0</v>
      </c>
      <c r="F64" s="15">
        <f t="shared" si="6"/>
        <v>72</v>
      </c>
      <c r="G64" s="195">
        <f>'[2]08'!H66</f>
        <v>33</v>
      </c>
      <c r="H64" s="196">
        <f>'[2]08'!I66</f>
        <v>0</v>
      </c>
      <c r="I64" s="196">
        <f>'[2]08'!J66</f>
        <v>0</v>
      </c>
      <c r="J64" s="196">
        <f>'[2]08'!K66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'[2]08'!B67</f>
        <v>42</v>
      </c>
      <c r="C65" s="196">
        <f>'[2]08'!C67</f>
        <v>30</v>
      </c>
      <c r="D65" s="196">
        <f>'[2]08'!D67</f>
        <v>0</v>
      </c>
      <c r="E65" s="196">
        <f>'[2]08'!E67</f>
        <v>0</v>
      </c>
      <c r="F65" s="15">
        <f t="shared" si="6"/>
        <v>72</v>
      </c>
      <c r="G65" s="195">
        <f>'[2]08'!H67</f>
        <v>33</v>
      </c>
      <c r="H65" s="196">
        <f>'[2]08'!I67</f>
        <v>0</v>
      </c>
      <c r="I65" s="196">
        <f>'[2]08'!J67</f>
        <v>0</v>
      </c>
      <c r="J65" s="196">
        <f>'[2]08'!K67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'[2]08'!B68</f>
        <v>42</v>
      </c>
      <c r="C66" s="196">
        <f>'[2]08'!C68</f>
        <v>30</v>
      </c>
      <c r="D66" s="196">
        <f>'[2]08'!D68</f>
        <v>0</v>
      </c>
      <c r="E66" s="196">
        <f>'[2]08'!E68</f>
        <v>0</v>
      </c>
      <c r="F66" s="15">
        <f t="shared" si="6"/>
        <v>72</v>
      </c>
      <c r="G66" s="195">
        <f>'[2]08'!H68</f>
        <v>33</v>
      </c>
      <c r="H66" s="196">
        <f>'[2]08'!I68</f>
        <v>0</v>
      </c>
      <c r="I66" s="196">
        <f>'[2]08'!J68</f>
        <v>0</v>
      </c>
      <c r="J66" s="196">
        <f>'[2]08'!K68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'[2]08'!B69</f>
        <v>42</v>
      </c>
      <c r="C67" s="196">
        <f>'[2]08'!C69</f>
        <v>30</v>
      </c>
      <c r="D67" s="196">
        <f>'[2]08'!D69</f>
        <v>0</v>
      </c>
      <c r="E67" s="196">
        <f>'[2]08'!E69</f>
        <v>0</v>
      </c>
      <c r="F67" s="15">
        <f t="shared" si="6"/>
        <v>72</v>
      </c>
      <c r="G67" s="195">
        <f>'[2]08'!H69</f>
        <v>33</v>
      </c>
      <c r="H67" s="196">
        <f>'[2]08'!I69</f>
        <v>0</v>
      </c>
      <c r="I67" s="196">
        <f>'[2]08'!J69</f>
        <v>0</v>
      </c>
      <c r="J67" s="196">
        <f>'[2]08'!K69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'[2]08'!B70</f>
        <v>42</v>
      </c>
      <c r="C68" s="196">
        <f>'[2]08'!C70</f>
        <v>30</v>
      </c>
      <c r="D68" s="196">
        <f>'[2]08'!D70</f>
        <v>0</v>
      </c>
      <c r="E68" s="196">
        <f>'[2]08'!E70</f>
        <v>0</v>
      </c>
      <c r="F68" s="15">
        <f t="shared" si="6"/>
        <v>72</v>
      </c>
      <c r="G68" s="195">
        <f>'[2]08'!H70</f>
        <v>33</v>
      </c>
      <c r="H68" s="196">
        <f>'[2]08'!I70</f>
        <v>0</v>
      </c>
      <c r="I68" s="196">
        <f>'[2]08'!J70</f>
        <v>0</v>
      </c>
      <c r="J68" s="196">
        <f>'[2]08'!K70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'[2]08'!B71</f>
        <v>42</v>
      </c>
      <c r="C69" s="196">
        <f>'[2]08'!C71</f>
        <v>30</v>
      </c>
      <c r="D69" s="196">
        <f>'[2]08'!D71</f>
        <v>0</v>
      </c>
      <c r="E69" s="196">
        <f>'[2]08'!E71</f>
        <v>0</v>
      </c>
      <c r="F69" s="15">
        <f t="shared" ref="F69:F98" si="16">SUM(B69:E69)</f>
        <v>72</v>
      </c>
      <c r="G69" s="195">
        <f>'[2]08'!H71</f>
        <v>33</v>
      </c>
      <c r="H69" s="196">
        <f>'[2]08'!I71</f>
        <v>0</v>
      </c>
      <c r="I69" s="196">
        <f>'[2]08'!J71</f>
        <v>0</v>
      </c>
      <c r="J69" s="196">
        <f>'[2]08'!K71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'[2]08'!B72</f>
        <v>42</v>
      </c>
      <c r="C70" s="196">
        <f>'[2]08'!C72</f>
        <v>30</v>
      </c>
      <c r="D70" s="196">
        <f>'[2]08'!D72</f>
        <v>0</v>
      </c>
      <c r="E70" s="196">
        <f>'[2]08'!E72</f>
        <v>0</v>
      </c>
      <c r="F70" s="15">
        <f t="shared" si="16"/>
        <v>72</v>
      </c>
      <c r="G70" s="195">
        <f>'[2]08'!H72</f>
        <v>33</v>
      </c>
      <c r="H70" s="196">
        <f>'[2]08'!I72</f>
        <v>0</v>
      </c>
      <c r="I70" s="196">
        <f>'[2]08'!J72</f>
        <v>0</v>
      </c>
      <c r="J70" s="196">
        <f>'[2]08'!K72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'[2]08'!B73</f>
        <v>42</v>
      </c>
      <c r="C71" s="196">
        <f>'[2]08'!C73</f>
        <v>30</v>
      </c>
      <c r="D71" s="196">
        <f>'[2]08'!D73</f>
        <v>0</v>
      </c>
      <c r="E71" s="196">
        <f>'[2]08'!E73</f>
        <v>0</v>
      </c>
      <c r="F71" s="15">
        <f t="shared" si="16"/>
        <v>72</v>
      </c>
      <c r="G71" s="195">
        <f>'[2]08'!H73</f>
        <v>33</v>
      </c>
      <c r="H71" s="196">
        <f>'[2]08'!I73</f>
        <v>0</v>
      </c>
      <c r="I71" s="196">
        <f>'[2]08'!J73</f>
        <v>0</v>
      </c>
      <c r="J71" s="196">
        <f>'[2]08'!K73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'[2]08'!B74</f>
        <v>42</v>
      </c>
      <c r="C72" s="196">
        <f>'[2]08'!C74</f>
        <v>30</v>
      </c>
      <c r="D72" s="196">
        <f>'[2]08'!D74</f>
        <v>0</v>
      </c>
      <c r="E72" s="196">
        <f>'[2]08'!E74</f>
        <v>0</v>
      </c>
      <c r="F72" s="15">
        <f t="shared" si="16"/>
        <v>72</v>
      </c>
      <c r="G72" s="195">
        <f>'[2]08'!H74</f>
        <v>33</v>
      </c>
      <c r="H72" s="196">
        <f>'[2]08'!I74</f>
        <v>0</v>
      </c>
      <c r="I72" s="196">
        <f>'[2]08'!J74</f>
        <v>0</v>
      </c>
      <c r="J72" s="196">
        <f>'[2]08'!K74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'[2]08'!B75</f>
        <v>42</v>
      </c>
      <c r="C73" s="196">
        <f>'[2]08'!C75</f>
        <v>30</v>
      </c>
      <c r="D73" s="196">
        <f>'[2]08'!D75</f>
        <v>0</v>
      </c>
      <c r="E73" s="196">
        <f>'[2]08'!E75</f>
        <v>0</v>
      </c>
      <c r="F73" s="15">
        <f t="shared" si="16"/>
        <v>72</v>
      </c>
      <c r="G73" s="195">
        <f>'[2]08'!H75</f>
        <v>33</v>
      </c>
      <c r="H73" s="196">
        <f>'[2]08'!I75</f>
        <v>0</v>
      </c>
      <c r="I73" s="196">
        <f>'[2]08'!J75</f>
        <v>0</v>
      </c>
      <c r="J73" s="196">
        <f>'[2]08'!K75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'[2]08'!B76</f>
        <v>42</v>
      </c>
      <c r="C74" s="196">
        <f>'[2]08'!C76</f>
        <v>30</v>
      </c>
      <c r="D74" s="196">
        <f>'[2]08'!D76</f>
        <v>0</v>
      </c>
      <c r="E74" s="196">
        <f>'[2]08'!E76</f>
        <v>0</v>
      </c>
      <c r="F74" s="15">
        <f t="shared" si="16"/>
        <v>72</v>
      </c>
      <c r="G74" s="195">
        <f>'[2]08'!H76</f>
        <v>33</v>
      </c>
      <c r="H74" s="196">
        <f>'[2]08'!I76</f>
        <v>0</v>
      </c>
      <c r="I74" s="196">
        <f>'[2]08'!J76</f>
        <v>0</v>
      </c>
      <c r="J74" s="196">
        <f>'[2]08'!K76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'[2]08'!B77</f>
        <v>42</v>
      </c>
      <c r="C75" s="196">
        <f>'[2]08'!C77</f>
        <v>30</v>
      </c>
      <c r="D75" s="196">
        <f>'[2]08'!D77</f>
        <v>0</v>
      </c>
      <c r="E75" s="196">
        <f>'[2]08'!E77</f>
        <v>0</v>
      </c>
      <c r="F75" s="15">
        <f t="shared" si="16"/>
        <v>72</v>
      </c>
      <c r="G75" s="195">
        <f>'[2]08'!H77</f>
        <v>33</v>
      </c>
      <c r="H75" s="196">
        <f>'[2]08'!I77</f>
        <v>0</v>
      </c>
      <c r="I75" s="196">
        <f>'[2]08'!J77</f>
        <v>0</v>
      </c>
      <c r="J75" s="196">
        <f>'[2]08'!K77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'[2]08'!B78</f>
        <v>42</v>
      </c>
      <c r="C76" s="196">
        <f>'[2]08'!C78</f>
        <v>30</v>
      </c>
      <c r="D76" s="196">
        <f>'[2]08'!D78</f>
        <v>0</v>
      </c>
      <c r="E76" s="196">
        <f>'[2]08'!E78</f>
        <v>0</v>
      </c>
      <c r="F76" s="15">
        <f t="shared" si="16"/>
        <v>72</v>
      </c>
      <c r="G76" s="195">
        <f>'[2]08'!H78</f>
        <v>33</v>
      </c>
      <c r="H76" s="196">
        <f>'[2]08'!I78</f>
        <v>0</v>
      </c>
      <c r="I76" s="196">
        <f>'[2]08'!J78</f>
        <v>0</v>
      </c>
      <c r="J76" s="196">
        <f>'[2]08'!K78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'[2]08'!B79</f>
        <v>42</v>
      </c>
      <c r="C77" s="196">
        <f>'[2]08'!C79</f>
        <v>30</v>
      </c>
      <c r="D77" s="196">
        <f>'[2]08'!D79</f>
        <v>0</v>
      </c>
      <c r="E77" s="196">
        <f>'[2]08'!E79</f>
        <v>0</v>
      </c>
      <c r="F77" s="15">
        <f t="shared" si="16"/>
        <v>72</v>
      </c>
      <c r="G77" s="195">
        <f>'[2]08'!H79</f>
        <v>33</v>
      </c>
      <c r="H77" s="196">
        <f>'[2]08'!I79</f>
        <v>0</v>
      </c>
      <c r="I77" s="196">
        <f>'[2]08'!J79</f>
        <v>0</v>
      </c>
      <c r="J77" s="196">
        <f>'[2]08'!K79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'[2]08'!B80</f>
        <v>42</v>
      </c>
      <c r="C78" s="196">
        <f>'[2]08'!C80</f>
        <v>30</v>
      </c>
      <c r="D78" s="196">
        <f>'[2]08'!D80</f>
        <v>0</v>
      </c>
      <c r="E78" s="196">
        <f>'[2]08'!E80</f>
        <v>0</v>
      </c>
      <c r="F78" s="15">
        <f t="shared" si="16"/>
        <v>72</v>
      </c>
      <c r="G78" s="195">
        <f>'[2]08'!H80</f>
        <v>33</v>
      </c>
      <c r="H78" s="196">
        <f>'[2]08'!I80</f>
        <v>0</v>
      </c>
      <c r="I78" s="196">
        <f>'[2]08'!J80</f>
        <v>0</v>
      </c>
      <c r="J78" s="196">
        <f>'[2]08'!K80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'[2]08'!B81</f>
        <v>42</v>
      </c>
      <c r="C79" s="196">
        <f>'[2]08'!C81</f>
        <v>30</v>
      </c>
      <c r="D79" s="196">
        <f>'[2]08'!D81</f>
        <v>0</v>
      </c>
      <c r="E79" s="196">
        <f>'[2]08'!E81</f>
        <v>0</v>
      </c>
      <c r="F79" s="15">
        <f t="shared" si="16"/>
        <v>72</v>
      </c>
      <c r="G79" s="195">
        <f>'[2]08'!H81</f>
        <v>34</v>
      </c>
      <c r="H79" s="196">
        <f>'[2]08'!I81</f>
        <v>0</v>
      </c>
      <c r="I79" s="196">
        <f>'[2]08'!J81</f>
        <v>0</v>
      </c>
      <c r="J79" s="196">
        <f>'[2]08'!K81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5">
        <f>'[2]08'!B82</f>
        <v>42</v>
      </c>
      <c r="C80" s="196">
        <f>'[2]08'!C82</f>
        <v>30</v>
      </c>
      <c r="D80" s="196">
        <f>'[2]08'!D82</f>
        <v>0</v>
      </c>
      <c r="E80" s="196">
        <f>'[2]08'!E82</f>
        <v>0</v>
      </c>
      <c r="F80" s="15">
        <f t="shared" si="16"/>
        <v>72</v>
      </c>
      <c r="G80" s="195">
        <f>'[2]08'!H82</f>
        <v>34</v>
      </c>
      <c r="H80" s="196">
        <f>'[2]08'!I82</f>
        <v>0</v>
      </c>
      <c r="I80" s="196">
        <f>'[2]08'!J82</f>
        <v>0</v>
      </c>
      <c r="J80" s="196">
        <f>'[2]08'!K82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'[2]08'!B83</f>
        <v>42</v>
      </c>
      <c r="C81" s="196">
        <f>'[2]08'!C83</f>
        <v>30</v>
      </c>
      <c r="D81" s="196">
        <f>'[2]08'!D83</f>
        <v>0</v>
      </c>
      <c r="E81" s="196">
        <f>'[2]08'!E83</f>
        <v>0</v>
      </c>
      <c r="F81" s="15">
        <f t="shared" si="16"/>
        <v>72</v>
      </c>
      <c r="G81" s="195">
        <f>'[2]08'!H83</f>
        <v>34</v>
      </c>
      <c r="H81" s="196">
        <f>'[2]08'!I83</f>
        <v>0</v>
      </c>
      <c r="I81" s="196">
        <f>'[2]08'!J83</f>
        <v>0</v>
      </c>
      <c r="J81" s="196">
        <f>'[2]08'!K83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'[2]08'!B84</f>
        <v>42</v>
      </c>
      <c r="C82" s="196">
        <f>'[2]08'!C84</f>
        <v>30</v>
      </c>
      <c r="D82" s="196">
        <f>'[2]08'!D84</f>
        <v>0</v>
      </c>
      <c r="E82" s="196">
        <f>'[2]08'!E84</f>
        <v>0</v>
      </c>
      <c r="F82" s="15">
        <f t="shared" si="16"/>
        <v>72</v>
      </c>
      <c r="G82" s="195">
        <f>'[2]08'!H84</f>
        <v>34</v>
      </c>
      <c r="H82" s="196">
        <f>'[2]08'!I84</f>
        <v>0</v>
      </c>
      <c r="I82" s="196">
        <f>'[2]08'!J84</f>
        <v>0</v>
      </c>
      <c r="J82" s="196">
        <f>'[2]08'!K84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'[2]08'!B85</f>
        <v>42</v>
      </c>
      <c r="C83" s="196">
        <f>'[2]08'!C85</f>
        <v>30</v>
      </c>
      <c r="D83" s="196">
        <f>'[2]08'!D85</f>
        <v>0</v>
      </c>
      <c r="E83" s="196">
        <f>'[2]08'!E85</f>
        <v>0</v>
      </c>
      <c r="F83" s="15">
        <f t="shared" si="16"/>
        <v>72</v>
      </c>
      <c r="G83" s="195">
        <f>'[2]08'!H85</f>
        <v>34</v>
      </c>
      <c r="H83" s="196">
        <f>'[2]08'!I85</f>
        <v>0</v>
      </c>
      <c r="I83" s="196">
        <f>'[2]08'!J85</f>
        <v>0</v>
      </c>
      <c r="J83" s="196">
        <f>'[2]08'!K85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'[2]08'!B86</f>
        <v>42</v>
      </c>
      <c r="C84" s="196">
        <f>'[2]08'!C86</f>
        <v>30</v>
      </c>
      <c r="D84" s="196">
        <f>'[2]08'!D86</f>
        <v>0</v>
      </c>
      <c r="E84" s="196">
        <f>'[2]08'!E86</f>
        <v>0</v>
      </c>
      <c r="F84" s="15">
        <f t="shared" si="16"/>
        <v>72</v>
      </c>
      <c r="G84" s="195">
        <f>'[2]08'!H86</f>
        <v>34</v>
      </c>
      <c r="H84" s="196">
        <f>'[2]08'!I86</f>
        <v>0</v>
      </c>
      <c r="I84" s="196">
        <f>'[2]08'!J86</f>
        <v>0</v>
      </c>
      <c r="J84" s="196">
        <f>'[2]08'!K86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'[2]08'!B87</f>
        <v>42</v>
      </c>
      <c r="C85" s="196">
        <f>'[2]08'!C87</f>
        <v>30</v>
      </c>
      <c r="D85" s="196">
        <f>'[2]08'!D87</f>
        <v>0</v>
      </c>
      <c r="E85" s="196">
        <f>'[2]08'!E87</f>
        <v>0</v>
      </c>
      <c r="F85" s="15">
        <f t="shared" si="16"/>
        <v>72</v>
      </c>
      <c r="G85" s="195">
        <f>'[2]08'!H87</f>
        <v>34</v>
      </c>
      <c r="H85" s="196">
        <f>'[2]08'!I87</f>
        <v>0</v>
      </c>
      <c r="I85" s="196">
        <f>'[2]08'!J87</f>
        <v>0</v>
      </c>
      <c r="J85" s="196">
        <f>'[2]08'!K87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'[2]08'!B88</f>
        <v>42</v>
      </c>
      <c r="C86" s="196">
        <f>'[2]08'!C88</f>
        <v>30</v>
      </c>
      <c r="D86" s="196">
        <f>'[2]08'!D88</f>
        <v>0</v>
      </c>
      <c r="E86" s="196">
        <f>'[2]08'!E88</f>
        <v>0</v>
      </c>
      <c r="F86" s="15">
        <f t="shared" si="16"/>
        <v>72</v>
      </c>
      <c r="G86" s="195">
        <f>'[2]08'!H88</f>
        <v>34</v>
      </c>
      <c r="H86" s="196">
        <f>'[2]08'!I88</f>
        <v>0</v>
      </c>
      <c r="I86" s="196">
        <f>'[2]08'!J88</f>
        <v>0</v>
      </c>
      <c r="J86" s="196">
        <f>'[2]08'!K88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'[2]08'!B89</f>
        <v>42</v>
      </c>
      <c r="C87" s="196">
        <f>'[2]08'!C89</f>
        <v>30</v>
      </c>
      <c r="D87" s="196">
        <f>'[2]08'!D89</f>
        <v>0</v>
      </c>
      <c r="E87" s="196">
        <f>'[2]08'!E89</f>
        <v>0</v>
      </c>
      <c r="F87" s="15">
        <f t="shared" si="16"/>
        <v>72</v>
      </c>
      <c r="G87" s="195">
        <f>'[2]08'!H89</f>
        <v>34</v>
      </c>
      <c r="H87" s="196">
        <f>'[2]08'!I89</f>
        <v>0</v>
      </c>
      <c r="I87" s="196">
        <f>'[2]08'!J89</f>
        <v>0</v>
      </c>
      <c r="J87" s="196">
        <f>'[2]08'!K89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'[2]08'!B90</f>
        <v>42</v>
      </c>
      <c r="C88" s="196">
        <f>'[2]08'!C90</f>
        <v>30</v>
      </c>
      <c r="D88" s="196">
        <f>'[2]08'!D90</f>
        <v>0</v>
      </c>
      <c r="E88" s="196">
        <f>'[2]08'!E90</f>
        <v>0</v>
      </c>
      <c r="F88" s="15">
        <f t="shared" si="16"/>
        <v>72</v>
      </c>
      <c r="G88" s="195">
        <f>'[2]08'!H90</f>
        <v>34</v>
      </c>
      <c r="H88" s="196">
        <f>'[2]08'!I90</f>
        <v>0</v>
      </c>
      <c r="I88" s="196">
        <f>'[2]08'!J90</f>
        <v>0</v>
      </c>
      <c r="J88" s="196">
        <f>'[2]08'!K90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'[2]08'!B91</f>
        <v>42</v>
      </c>
      <c r="C89" s="196">
        <f>'[2]08'!C91</f>
        <v>30</v>
      </c>
      <c r="D89" s="196">
        <f>'[2]08'!D91</f>
        <v>0</v>
      </c>
      <c r="E89" s="196">
        <f>'[2]08'!E91</f>
        <v>0</v>
      </c>
      <c r="F89" s="15">
        <f t="shared" si="16"/>
        <v>72</v>
      </c>
      <c r="G89" s="195">
        <f>'[2]08'!H91</f>
        <v>34</v>
      </c>
      <c r="H89" s="196">
        <f>'[2]08'!I91</f>
        <v>0</v>
      </c>
      <c r="I89" s="196">
        <f>'[2]08'!J91</f>
        <v>0</v>
      </c>
      <c r="J89" s="196">
        <f>'[2]08'!K91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'[2]08'!B92</f>
        <v>42</v>
      </c>
      <c r="C90" s="196">
        <f>'[2]08'!C92</f>
        <v>30</v>
      </c>
      <c r="D90" s="196">
        <f>'[2]08'!D92</f>
        <v>0</v>
      </c>
      <c r="E90" s="196">
        <f>'[2]08'!E92</f>
        <v>0</v>
      </c>
      <c r="F90" s="15">
        <f t="shared" si="16"/>
        <v>72</v>
      </c>
      <c r="G90" s="195">
        <f>'[2]08'!H92</f>
        <v>34</v>
      </c>
      <c r="H90" s="196">
        <f>'[2]08'!I92</f>
        <v>0</v>
      </c>
      <c r="I90" s="196">
        <f>'[2]08'!J92</f>
        <v>0</v>
      </c>
      <c r="J90" s="196">
        <f>'[2]08'!K92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'[2]08'!B93</f>
        <v>42</v>
      </c>
      <c r="C91" s="196">
        <f>'[2]08'!C93</f>
        <v>30</v>
      </c>
      <c r="D91" s="196">
        <f>'[2]08'!D93</f>
        <v>0</v>
      </c>
      <c r="E91" s="196">
        <f>'[2]08'!E93</f>
        <v>0</v>
      </c>
      <c r="F91" s="15">
        <f t="shared" si="16"/>
        <v>72</v>
      </c>
      <c r="G91" s="195">
        <f>'[2]08'!H93</f>
        <v>35</v>
      </c>
      <c r="H91" s="196">
        <f>'[2]08'!I93</f>
        <v>0</v>
      </c>
      <c r="I91" s="196">
        <f>'[2]08'!J93</f>
        <v>0</v>
      </c>
      <c r="J91" s="196">
        <f>'[2]08'!K93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'[2]08'!B94</f>
        <v>42</v>
      </c>
      <c r="C92" s="196">
        <f>'[2]08'!C94</f>
        <v>30</v>
      </c>
      <c r="D92" s="196">
        <f>'[2]08'!D94</f>
        <v>0</v>
      </c>
      <c r="E92" s="196">
        <f>'[2]08'!E94</f>
        <v>0</v>
      </c>
      <c r="F92" s="15">
        <f t="shared" si="16"/>
        <v>72</v>
      </c>
      <c r="G92" s="195">
        <f>'[2]08'!H94</f>
        <v>35</v>
      </c>
      <c r="H92" s="196">
        <f>'[2]08'!I94</f>
        <v>0</v>
      </c>
      <c r="I92" s="196">
        <f>'[2]08'!J94</f>
        <v>0</v>
      </c>
      <c r="J92" s="196">
        <f>'[2]08'!K94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'[2]08'!B95</f>
        <v>42</v>
      </c>
      <c r="C93" s="196">
        <f>'[2]08'!C95</f>
        <v>30</v>
      </c>
      <c r="D93" s="196">
        <f>'[2]08'!D95</f>
        <v>0</v>
      </c>
      <c r="E93" s="196">
        <f>'[2]08'!E95</f>
        <v>0</v>
      </c>
      <c r="F93" s="15">
        <f t="shared" si="16"/>
        <v>72</v>
      </c>
      <c r="G93" s="195">
        <f>'[2]08'!H95</f>
        <v>35</v>
      </c>
      <c r="H93" s="196">
        <f>'[2]08'!I95</f>
        <v>0</v>
      </c>
      <c r="I93" s="196">
        <f>'[2]08'!J95</f>
        <v>0</v>
      </c>
      <c r="J93" s="196">
        <f>'[2]08'!K95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'[2]08'!B96</f>
        <v>42</v>
      </c>
      <c r="C94" s="196">
        <f>'[2]08'!C96</f>
        <v>30</v>
      </c>
      <c r="D94" s="196">
        <f>'[2]08'!D96</f>
        <v>0</v>
      </c>
      <c r="E94" s="196">
        <f>'[2]08'!E96</f>
        <v>0</v>
      </c>
      <c r="F94" s="15">
        <f t="shared" si="16"/>
        <v>72</v>
      </c>
      <c r="G94" s="195">
        <f>'[2]08'!H96</f>
        <v>35</v>
      </c>
      <c r="H94" s="196">
        <f>'[2]08'!I96</f>
        <v>0</v>
      </c>
      <c r="I94" s="196">
        <f>'[2]08'!J96</f>
        <v>0</v>
      </c>
      <c r="J94" s="196">
        <f>'[2]08'!K96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'[2]08'!B97</f>
        <v>42</v>
      </c>
      <c r="C95" s="196">
        <f>'[2]08'!C97</f>
        <v>30</v>
      </c>
      <c r="D95" s="196">
        <f>'[2]08'!D97</f>
        <v>0</v>
      </c>
      <c r="E95" s="196">
        <f>'[2]08'!E97</f>
        <v>0</v>
      </c>
      <c r="F95" s="15">
        <f t="shared" si="16"/>
        <v>72</v>
      </c>
      <c r="G95" s="195">
        <f>'[2]08'!H97</f>
        <v>35</v>
      </c>
      <c r="H95" s="196">
        <f>'[2]08'!I97</f>
        <v>0</v>
      </c>
      <c r="I95" s="196">
        <f>'[2]08'!J97</f>
        <v>0</v>
      </c>
      <c r="J95" s="196">
        <f>'[2]08'!K97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'[2]08'!B98</f>
        <v>42</v>
      </c>
      <c r="C96" s="196">
        <f>'[2]08'!C98</f>
        <v>30</v>
      </c>
      <c r="D96" s="196">
        <f>'[2]08'!D98</f>
        <v>0</v>
      </c>
      <c r="E96" s="196">
        <f>'[2]08'!E98</f>
        <v>0</v>
      </c>
      <c r="F96" s="15">
        <f t="shared" si="16"/>
        <v>72</v>
      </c>
      <c r="G96" s="195">
        <f>'[2]08'!H98</f>
        <v>35</v>
      </c>
      <c r="H96" s="196">
        <f>'[2]08'!I98</f>
        <v>0</v>
      </c>
      <c r="I96" s="196">
        <f>'[2]08'!J98</f>
        <v>0</v>
      </c>
      <c r="J96" s="196">
        <f>'[2]08'!K98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'[2]08'!B99</f>
        <v>42</v>
      </c>
      <c r="C97" s="196">
        <f>'[2]08'!C99</f>
        <v>30</v>
      </c>
      <c r="D97" s="196">
        <f>'[2]08'!D99</f>
        <v>0</v>
      </c>
      <c r="E97" s="196">
        <f>'[2]08'!E99</f>
        <v>0</v>
      </c>
      <c r="F97" s="15">
        <f t="shared" si="16"/>
        <v>72</v>
      </c>
      <c r="G97" s="195">
        <f>'[2]08'!H99</f>
        <v>35</v>
      </c>
      <c r="H97" s="196">
        <f>'[2]08'!I99</f>
        <v>0</v>
      </c>
      <c r="I97" s="196">
        <f>'[2]08'!J99</f>
        <v>0</v>
      </c>
      <c r="J97" s="196">
        <f>'[2]08'!K99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'[2]08'!B100</f>
        <v>42</v>
      </c>
      <c r="C98" s="196">
        <f>'[2]08'!C100</f>
        <v>30</v>
      </c>
      <c r="D98" s="196">
        <f>'[2]08'!D100</f>
        <v>0</v>
      </c>
      <c r="E98" s="196">
        <f>'[2]08'!E100</f>
        <v>0</v>
      </c>
      <c r="F98" s="15">
        <f t="shared" si="16"/>
        <v>72</v>
      </c>
      <c r="G98" s="195">
        <f>'[2]08'!H100</f>
        <v>35</v>
      </c>
      <c r="H98" s="196">
        <f>'[2]08'!I100</f>
        <v>0</v>
      </c>
      <c r="I98" s="196">
        <f>'[2]08'!J100</f>
        <v>0</v>
      </c>
      <c r="J98" s="196">
        <f>'[2]08'!K100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0.81699999999999995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0.81699999999999995</v>
      </c>
      <c r="L99" s="128">
        <f t="shared" si="17"/>
        <v>2.4E-2</v>
      </c>
      <c r="M99" s="128">
        <f t="shared" si="17"/>
        <v>0.80469999999999975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0.80469999999999975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980</v>
      </c>
      <c r="G3" s="16">
        <f>'[3]08'!G5</f>
        <v>0</v>
      </c>
      <c r="H3" s="17">
        <f>SUM(B3:G3)</f>
        <v>1300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190</v>
      </c>
      <c r="N3" s="16">
        <f>'[3]08'!O5</f>
        <v>0</v>
      </c>
      <c r="O3" s="17">
        <f>SUM(I3:N3)</f>
        <v>510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190</v>
      </c>
      <c r="V3" s="16">
        <f t="shared" si="0"/>
        <v>0</v>
      </c>
      <c r="W3" s="17">
        <f>SUM(Q3:V3)</f>
        <v>510</v>
      </c>
      <c r="X3" s="8">
        <f>AW3</f>
        <v>9.7799999999999994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9.7799999999999994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278.22000000000003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190</v>
      </c>
      <c r="AQ3" s="8">
        <f t="shared" si="3"/>
        <v>0</v>
      </c>
      <c r="AR3" s="8">
        <f>SUM(AL3:AQ3)</f>
        <v>468.22</v>
      </c>
      <c r="AT3" s="8">
        <v>9.4499999999999993</v>
      </c>
      <c r="AU3" s="8">
        <v>30.93</v>
      </c>
      <c r="AW3" s="199">
        <v>9.7799999999999994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9.7799999999999994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9.4499999999999993</v>
      </c>
      <c r="BM3" s="8">
        <f>AU3</f>
        <v>30.93</v>
      </c>
      <c r="BN3" s="8">
        <f>BC3</f>
        <v>9.7799999999999994</v>
      </c>
      <c r="BO3" s="8">
        <f>BJ3</f>
        <v>32</v>
      </c>
      <c r="BP3" s="139">
        <f>BL3-BN3</f>
        <v>-0.33000000000000007</v>
      </c>
      <c r="BQ3" s="139">
        <f>BM3-BO3</f>
        <v>-1.0700000000000003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980</v>
      </c>
      <c r="G4" s="16">
        <f>'[3]08'!G6</f>
        <v>0</v>
      </c>
      <c r="H4" s="17">
        <f>SUM(B4:G4)</f>
        <v>1300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190</v>
      </c>
      <c r="N4" s="16">
        <f>'[3]08'!O6</f>
        <v>0</v>
      </c>
      <c r="O4" s="17">
        <f>SUM(I4:N4)</f>
        <v>510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190</v>
      </c>
      <c r="V4" s="16">
        <f>IF($P4=1,N4,IF(AND($P4=0.985,N4&gt;0.985*G4),G4*0.985,IF(AND($P4=0.965,N4&gt;0.965*G4),0.965*G4,N4)))</f>
        <v>0</v>
      </c>
      <c r="W4" s="17">
        <f>SUM(Q4:V4)</f>
        <v>510</v>
      </c>
      <c r="X4" s="8">
        <f t="shared" ref="X4:X67" si="4">AW4</f>
        <v>9.7799999999999994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9.7799999999999994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278.22000000000003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190</v>
      </c>
      <c r="AQ4" s="8">
        <f t="shared" si="3"/>
        <v>0</v>
      </c>
      <c r="AR4" s="8">
        <f t="shared" ref="AR4:AR67" si="18">SUM(AL4:AQ4)</f>
        <v>468.22</v>
      </c>
      <c r="AT4" s="8">
        <v>9.4499999999999993</v>
      </c>
      <c r="AU4" s="8">
        <v>30.93</v>
      </c>
      <c r="AW4" s="199">
        <v>9.7799999999999994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9.7799999999999994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9.4499999999999993</v>
      </c>
      <c r="BM4" s="8">
        <f t="shared" ref="BM4:BM67" si="22">AU4</f>
        <v>30.93</v>
      </c>
      <c r="BN4" s="8">
        <f t="shared" ref="BN4:BN67" si="23">BC4</f>
        <v>9.7799999999999994</v>
      </c>
      <c r="BO4" s="8">
        <f t="shared" ref="BO4:BO67" si="24">BJ4</f>
        <v>32</v>
      </c>
      <c r="BP4" s="139">
        <f t="shared" ref="BP4:BP67" si="25">BL4-BN4</f>
        <v>-0.33000000000000007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980</v>
      </c>
      <c r="G5" s="16">
        <f>'[3]08'!G7</f>
        <v>0</v>
      </c>
      <c r="H5" s="17">
        <f t="shared" ref="H5:H68" si="27">SUM(B5:G5)</f>
        <v>1300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190</v>
      </c>
      <c r="N5" s="16">
        <f>'[3]08'!O7</f>
        <v>0</v>
      </c>
      <c r="O5" s="17">
        <f t="shared" ref="O5:O68" si="28">SUM(I5:N5)</f>
        <v>510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190</v>
      </c>
      <c r="V5" s="16">
        <f t="shared" si="0"/>
        <v>0</v>
      </c>
      <c r="W5" s="17">
        <f t="shared" ref="W5:W68" si="30">SUM(Q5:V5)</f>
        <v>510</v>
      </c>
      <c r="X5" s="8">
        <f t="shared" si="4"/>
        <v>9.7799999999999994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9.7799999999999994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278.22000000000003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190</v>
      </c>
      <c r="AQ5" s="8">
        <f t="shared" si="3"/>
        <v>0</v>
      </c>
      <c r="AR5" s="8">
        <f t="shared" si="18"/>
        <v>468.22</v>
      </c>
      <c r="AT5" s="8">
        <v>9.4499999999999993</v>
      </c>
      <c r="AU5" s="8">
        <v>30.93</v>
      </c>
      <c r="AW5" s="199">
        <v>9.7799999999999994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9.7799999999999994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9.4499999999999993</v>
      </c>
      <c r="BM5" s="8">
        <f t="shared" si="22"/>
        <v>30.93</v>
      </c>
      <c r="BN5" s="8">
        <f t="shared" si="23"/>
        <v>9.7799999999999994</v>
      </c>
      <c r="BO5" s="8">
        <f t="shared" si="24"/>
        <v>32</v>
      </c>
      <c r="BP5" s="139">
        <f t="shared" si="25"/>
        <v>-0.33000000000000007</v>
      </c>
      <c r="BQ5" s="139">
        <f t="shared" si="26"/>
        <v>-1.0700000000000003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980</v>
      </c>
      <c r="G6" s="16">
        <f>'[3]08'!G8</f>
        <v>0</v>
      </c>
      <c r="H6" s="17">
        <f t="shared" si="27"/>
        <v>1300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190</v>
      </c>
      <c r="N6" s="16">
        <f>'[3]08'!O8</f>
        <v>0</v>
      </c>
      <c r="O6" s="17">
        <f t="shared" si="28"/>
        <v>510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190</v>
      </c>
      <c r="V6" s="16">
        <f t="shared" si="0"/>
        <v>0</v>
      </c>
      <c r="W6" s="17">
        <f t="shared" si="30"/>
        <v>510</v>
      </c>
      <c r="X6" s="8">
        <f t="shared" si="4"/>
        <v>9.7799999999999994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9.7799999999999994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278.22000000000003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190</v>
      </c>
      <c r="AQ6" s="8">
        <f t="shared" si="3"/>
        <v>0</v>
      </c>
      <c r="AR6" s="8">
        <f t="shared" si="18"/>
        <v>468.22</v>
      </c>
      <c r="AT6" s="8">
        <v>9.4499999999999993</v>
      </c>
      <c r="AU6" s="8">
        <v>30.93</v>
      </c>
      <c r="AW6" s="199">
        <v>9.7799999999999994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9.7799999999999994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9.4499999999999993</v>
      </c>
      <c r="BM6" s="8">
        <f t="shared" si="22"/>
        <v>30.93</v>
      </c>
      <c r="BN6" s="8">
        <f t="shared" si="23"/>
        <v>9.7799999999999994</v>
      </c>
      <c r="BO6" s="8">
        <f t="shared" si="24"/>
        <v>32</v>
      </c>
      <c r="BP6" s="139">
        <f t="shared" si="25"/>
        <v>-0.33000000000000007</v>
      </c>
      <c r="BQ6" s="139">
        <f t="shared" si="26"/>
        <v>-1.0700000000000003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980</v>
      </c>
      <c r="G7" s="16">
        <f>'[3]08'!G9</f>
        <v>0</v>
      </c>
      <c r="H7" s="17">
        <f t="shared" si="27"/>
        <v>1300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150</v>
      </c>
      <c r="N7" s="16">
        <f>'[3]08'!O9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9.7799999999999994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9.7799999999999994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278.22000000000003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428.22</v>
      </c>
      <c r="AT7" s="8">
        <v>9.4499999999999993</v>
      </c>
      <c r="AU7" s="8">
        <v>30.93</v>
      </c>
      <c r="AW7" s="199">
        <v>9.7799999999999994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9.7799999999999994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9.4499999999999993</v>
      </c>
      <c r="BM7" s="8">
        <f t="shared" si="22"/>
        <v>30.93</v>
      </c>
      <c r="BN7" s="8">
        <f t="shared" si="23"/>
        <v>9.7799999999999994</v>
      </c>
      <c r="BO7" s="8">
        <f t="shared" si="24"/>
        <v>32</v>
      </c>
      <c r="BP7" s="139">
        <f t="shared" si="25"/>
        <v>-0.33000000000000007</v>
      </c>
      <c r="BQ7" s="139">
        <f t="shared" si="26"/>
        <v>-1.0700000000000003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980</v>
      </c>
      <c r="G8" s="16">
        <f>'[3]08'!G10</f>
        <v>0</v>
      </c>
      <c r="H8" s="17">
        <f t="shared" si="27"/>
        <v>1300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150</v>
      </c>
      <c r="N8" s="16">
        <f>'[3]08'!O10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9.7799999999999994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9.7799999999999994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278.22000000000003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428.22</v>
      </c>
      <c r="AT8" s="8">
        <v>9.4499999999999993</v>
      </c>
      <c r="AU8" s="8">
        <v>30.93</v>
      </c>
      <c r="AW8" s="199">
        <v>9.7799999999999994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9.7799999999999994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9.4499999999999993</v>
      </c>
      <c r="BM8" s="8">
        <f t="shared" si="22"/>
        <v>30.93</v>
      </c>
      <c r="BN8" s="8">
        <f t="shared" si="23"/>
        <v>9.7799999999999994</v>
      </c>
      <c r="BO8" s="8">
        <f t="shared" si="24"/>
        <v>32</v>
      </c>
      <c r="BP8" s="139">
        <f t="shared" si="25"/>
        <v>-0.33000000000000007</v>
      </c>
      <c r="BQ8" s="139">
        <f t="shared" si="26"/>
        <v>-1.0700000000000003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980</v>
      </c>
      <c r="G9" s="16">
        <f>'[3]08'!G11</f>
        <v>0</v>
      </c>
      <c r="H9" s="17">
        <f t="shared" si="27"/>
        <v>1300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150</v>
      </c>
      <c r="N9" s="16">
        <f>'[3]08'!O11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9.4499999999999993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9.4499999999999993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-22.55</v>
      </c>
      <c r="BQ9" s="139">
        <f t="shared" si="26"/>
        <v>-1.0700000000000003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980</v>
      </c>
      <c r="G10" s="16">
        <f>'[3]08'!G12</f>
        <v>0</v>
      </c>
      <c r="H10" s="17">
        <f t="shared" si="27"/>
        <v>1300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150</v>
      </c>
      <c r="N10" s="16">
        <f>'[3]08'!O12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9.4499999999999993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9.4499999999999993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-22.55</v>
      </c>
      <c r="BQ10" s="139">
        <f t="shared" si="26"/>
        <v>-1.0700000000000003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980</v>
      </c>
      <c r="G11" s="16">
        <f>'[3]08'!G13</f>
        <v>0</v>
      </c>
      <c r="H11" s="17">
        <f t="shared" si="27"/>
        <v>1300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150</v>
      </c>
      <c r="N11" s="16">
        <f>'[3]08'!O13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9.4499999999999993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9.4499999999999993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-22.55</v>
      </c>
      <c r="BQ11" s="139">
        <f t="shared" si="26"/>
        <v>-1.0700000000000003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980</v>
      </c>
      <c r="G12" s="16">
        <f>'[3]08'!G14</f>
        <v>0</v>
      </c>
      <c r="H12" s="17">
        <f t="shared" si="27"/>
        <v>1300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150</v>
      </c>
      <c r="N12" s="16">
        <f>'[3]08'!O14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9.4499999999999993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9.4499999999999993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-22.55</v>
      </c>
      <c r="BQ12" s="139">
        <f t="shared" si="26"/>
        <v>-1.0700000000000003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980</v>
      </c>
      <c r="G13" s="16">
        <f>'[3]08'!G15</f>
        <v>0</v>
      </c>
      <c r="H13" s="17">
        <f t="shared" si="27"/>
        <v>1300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150</v>
      </c>
      <c r="N13" s="16">
        <f>'[3]08'!O15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980</v>
      </c>
      <c r="G14" s="16">
        <f>'[3]08'!G16</f>
        <v>0</v>
      </c>
      <c r="H14" s="17">
        <f t="shared" si="27"/>
        <v>1300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150</v>
      </c>
      <c r="N14" s="16">
        <f>'[3]08'!O16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980</v>
      </c>
      <c r="G15" s="16">
        <f>'[3]08'!G17</f>
        <v>0</v>
      </c>
      <c r="H15" s="17">
        <f t="shared" si="27"/>
        <v>1300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150</v>
      </c>
      <c r="N15" s="16">
        <f>'[3]08'!O17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980</v>
      </c>
      <c r="G16" s="16">
        <f>'[3]08'!G18</f>
        <v>0</v>
      </c>
      <c r="H16" s="17">
        <f t="shared" si="27"/>
        <v>1300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150</v>
      </c>
      <c r="N16" s="16">
        <f>'[3]08'!O18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980</v>
      </c>
      <c r="G17" s="16">
        <f>'[3]08'!G19</f>
        <v>0</v>
      </c>
      <c r="H17" s="17">
        <f t="shared" si="27"/>
        <v>1300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150</v>
      </c>
      <c r="N17" s="16">
        <f>'[3]08'!O19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980</v>
      </c>
      <c r="G18" s="16">
        <f>'[3]08'!G20</f>
        <v>0</v>
      </c>
      <c r="H18" s="17">
        <f t="shared" si="27"/>
        <v>1300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150</v>
      </c>
      <c r="N18" s="16">
        <f>'[3]08'!O20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980</v>
      </c>
      <c r="G19" s="16">
        <f>'[3]08'!G21</f>
        <v>0</v>
      </c>
      <c r="H19" s="17">
        <f t="shared" si="27"/>
        <v>1300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150</v>
      </c>
      <c r="N19" s="16">
        <f>'[3]08'!O21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980</v>
      </c>
      <c r="G20" s="16">
        <f>'[3]08'!G22</f>
        <v>0</v>
      </c>
      <c r="H20" s="17">
        <f t="shared" si="27"/>
        <v>1300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150</v>
      </c>
      <c r="N20" s="16">
        <f>'[3]08'!O22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980</v>
      </c>
      <c r="G21" s="16">
        <f>'[3]08'!G23</f>
        <v>0</v>
      </c>
      <c r="H21" s="17">
        <f t="shared" si="27"/>
        <v>1300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150</v>
      </c>
      <c r="N21" s="16">
        <f>'[3]08'!O23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980</v>
      </c>
      <c r="G22" s="16">
        <f>'[3]08'!G24</f>
        <v>0</v>
      </c>
      <c r="H22" s="17">
        <f t="shared" si="27"/>
        <v>1300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150</v>
      </c>
      <c r="N22" s="16">
        <f>'[3]08'!O24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980</v>
      </c>
      <c r="G23" s="16">
        <f>'[3]08'!G25</f>
        <v>0</v>
      </c>
      <c r="H23" s="17">
        <f t="shared" si="27"/>
        <v>1300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150</v>
      </c>
      <c r="N23" s="16">
        <f>'[3]08'!O25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980</v>
      </c>
      <c r="G24" s="16">
        <f>'[3]08'!G26</f>
        <v>0</v>
      </c>
      <c r="H24" s="17">
        <f t="shared" si="27"/>
        <v>1300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150</v>
      </c>
      <c r="N24" s="16">
        <f>'[3]08'!O26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980</v>
      </c>
      <c r="G25" s="16">
        <f>'[3]08'!G27</f>
        <v>0</v>
      </c>
      <c r="H25" s="17">
        <f t="shared" si="27"/>
        <v>1300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180</v>
      </c>
      <c r="N25" s="16">
        <f>'[3]08'!O27</f>
        <v>0</v>
      </c>
      <c r="O25" s="17">
        <f t="shared" si="28"/>
        <v>500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180</v>
      </c>
      <c r="V25" s="16">
        <f t="shared" si="29"/>
        <v>0</v>
      </c>
      <c r="W25" s="17">
        <f t="shared" si="30"/>
        <v>500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180</v>
      </c>
      <c r="AQ25" s="8">
        <f t="shared" si="31"/>
        <v>0</v>
      </c>
      <c r="AR25" s="8">
        <f t="shared" si="18"/>
        <v>436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980</v>
      </c>
      <c r="G26" s="16">
        <f>'[3]08'!G28</f>
        <v>0</v>
      </c>
      <c r="H26" s="17">
        <f t="shared" si="27"/>
        <v>1300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180</v>
      </c>
      <c r="N26" s="16">
        <f>'[3]08'!O28</f>
        <v>0</v>
      </c>
      <c r="O26" s="17">
        <f t="shared" si="28"/>
        <v>500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180</v>
      </c>
      <c r="V26" s="16">
        <f t="shared" si="29"/>
        <v>0</v>
      </c>
      <c r="W26" s="17">
        <f t="shared" si="30"/>
        <v>500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180</v>
      </c>
      <c r="AQ26" s="8">
        <f t="shared" si="31"/>
        <v>0</v>
      </c>
      <c r="AR26" s="8">
        <f t="shared" si="18"/>
        <v>436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980</v>
      </c>
      <c r="G27" s="16">
        <f>'[3]08'!G29</f>
        <v>0</v>
      </c>
      <c r="H27" s="17">
        <f t="shared" si="27"/>
        <v>1300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190</v>
      </c>
      <c r="N27" s="16">
        <f>'[3]08'!O29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190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190</v>
      </c>
      <c r="AQ27" s="8">
        <f t="shared" si="31"/>
        <v>0</v>
      </c>
      <c r="AR27" s="8">
        <f t="shared" si="18"/>
        <v>446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980</v>
      </c>
      <c r="G28" s="16">
        <f>'[3]08'!G30</f>
        <v>0</v>
      </c>
      <c r="H28" s="17">
        <f t="shared" si="27"/>
        <v>1300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190</v>
      </c>
      <c r="N28" s="16">
        <f>'[3]08'!O30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190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190</v>
      </c>
      <c r="AQ28" s="8">
        <f t="shared" si="31"/>
        <v>0</v>
      </c>
      <c r="AR28" s="8">
        <f t="shared" si="18"/>
        <v>446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980</v>
      </c>
      <c r="G29" s="16">
        <f>'[3]08'!G31</f>
        <v>0</v>
      </c>
      <c r="H29" s="17">
        <f t="shared" si="27"/>
        <v>1300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190</v>
      </c>
      <c r="N29" s="16">
        <f>'[3]08'!O31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190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190</v>
      </c>
      <c r="AQ29" s="8">
        <f t="shared" si="31"/>
        <v>0</v>
      </c>
      <c r="AR29" s="8">
        <f t="shared" si="18"/>
        <v>446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980</v>
      </c>
      <c r="G30" s="16">
        <f>'[3]08'!G32</f>
        <v>0</v>
      </c>
      <c r="H30" s="17">
        <f t="shared" si="27"/>
        <v>1300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190</v>
      </c>
      <c r="N30" s="16">
        <f>'[3]08'!O32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190</v>
      </c>
      <c r="AQ30" s="8">
        <f t="shared" si="31"/>
        <v>0</v>
      </c>
      <c r="AR30" s="8">
        <f t="shared" si="18"/>
        <v>446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980</v>
      </c>
      <c r="G31" s="16">
        <f>'[3]08'!G33</f>
        <v>0</v>
      </c>
      <c r="H31" s="17">
        <f t="shared" si="27"/>
        <v>1300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190</v>
      </c>
      <c r="N31" s="16">
        <f>'[3]08'!O33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190</v>
      </c>
      <c r="AQ31" s="8">
        <f t="shared" si="31"/>
        <v>0</v>
      </c>
      <c r="AR31" s="8">
        <f t="shared" si="18"/>
        <v>446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980</v>
      </c>
      <c r="G32" s="16">
        <f>'[3]08'!G34</f>
        <v>0</v>
      </c>
      <c r="H32" s="17">
        <f t="shared" si="27"/>
        <v>1300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150</v>
      </c>
      <c r="N32" s="16">
        <f>'[3]08'!O34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980</v>
      </c>
      <c r="G33" s="16">
        <f>'[3]08'!G35</f>
        <v>0</v>
      </c>
      <c r="H33" s="17">
        <f t="shared" si="27"/>
        <v>1300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150</v>
      </c>
      <c r="N33" s="16">
        <f>'[3]08'!O35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980</v>
      </c>
      <c r="G34" s="16">
        <f>'[3]08'!G36</f>
        <v>0</v>
      </c>
      <c r="H34" s="17">
        <f t="shared" si="27"/>
        <v>1300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150</v>
      </c>
      <c r="N34" s="16">
        <f>'[3]08'!O36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980</v>
      </c>
      <c r="G35" s="16">
        <f>'[3]08'!G37</f>
        <v>0</v>
      </c>
      <c r="H35" s="17">
        <f t="shared" si="27"/>
        <v>1300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150</v>
      </c>
      <c r="N35" s="16">
        <f>'[3]08'!O37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980</v>
      </c>
      <c r="G36" s="16">
        <f>'[3]08'!G38</f>
        <v>0</v>
      </c>
      <c r="H36" s="17">
        <f t="shared" si="27"/>
        <v>1300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150</v>
      </c>
      <c r="N36" s="16">
        <f>'[3]08'!O38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980</v>
      </c>
      <c r="G37" s="16">
        <f>'[3]08'!G39</f>
        <v>0</v>
      </c>
      <c r="H37" s="17">
        <f t="shared" si="27"/>
        <v>1300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150</v>
      </c>
      <c r="N37" s="16">
        <f>'[3]08'!O39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980</v>
      </c>
      <c r="G38" s="16">
        <f>'[3]08'!G40</f>
        <v>0</v>
      </c>
      <c r="H38" s="17">
        <f t="shared" si="27"/>
        <v>1300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150</v>
      </c>
      <c r="N38" s="16">
        <f>'[3]08'!O40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980</v>
      </c>
      <c r="G39" s="16">
        <f>'[3]08'!G41</f>
        <v>0</v>
      </c>
      <c r="H39" s="17">
        <f t="shared" si="27"/>
        <v>1300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150</v>
      </c>
      <c r="N39" s="16">
        <f>'[3]08'!O41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980</v>
      </c>
      <c r="G40" s="16">
        <f>'[3]08'!G42</f>
        <v>0</v>
      </c>
      <c r="H40" s="17">
        <f t="shared" si="27"/>
        <v>1300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150</v>
      </c>
      <c r="N40" s="16">
        <f>'[3]08'!O42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980</v>
      </c>
      <c r="G41" s="16">
        <f>'[3]08'!G43</f>
        <v>0</v>
      </c>
      <c r="H41" s="17">
        <f t="shared" si="27"/>
        <v>1300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150</v>
      </c>
      <c r="N41" s="16">
        <f>'[3]08'!O43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980</v>
      </c>
      <c r="G42" s="16">
        <f>'[3]08'!G44</f>
        <v>0</v>
      </c>
      <c r="H42" s="17">
        <f t="shared" si="27"/>
        <v>1300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150</v>
      </c>
      <c r="N42" s="16">
        <f>'[3]08'!O44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960</v>
      </c>
      <c r="G43" s="16">
        <f>'[3]08'!G45</f>
        <v>0</v>
      </c>
      <c r="H43" s="17">
        <f t="shared" si="27"/>
        <v>1280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150</v>
      </c>
      <c r="N43" s="16">
        <f>'[3]08'!O45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30.93</v>
      </c>
      <c r="AU43" s="8">
        <v>30.93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9">
        <f t="shared" si="25"/>
        <v>-1.0700000000000003</v>
      </c>
      <c r="BQ43" s="139">
        <f t="shared" si="26"/>
        <v>-1.0700000000000003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960</v>
      </c>
      <c r="G44" s="16">
        <f>'[3]08'!G46</f>
        <v>0</v>
      </c>
      <c r="H44" s="17">
        <f t="shared" si="27"/>
        <v>1280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150</v>
      </c>
      <c r="N44" s="16">
        <f>'[3]08'!O46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30.93</v>
      </c>
      <c r="AU44" s="8">
        <v>30.93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9">
        <f t="shared" si="25"/>
        <v>-1.0700000000000003</v>
      </c>
      <c r="BQ44" s="139">
        <f t="shared" si="26"/>
        <v>-1.0700000000000003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960</v>
      </c>
      <c r="G45" s="16">
        <f>'[3]08'!G47</f>
        <v>0</v>
      </c>
      <c r="H45" s="17">
        <f t="shared" si="27"/>
        <v>1280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150</v>
      </c>
      <c r="N45" s="16">
        <f>'[3]08'!O47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30.93</v>
      </c>
      <c r="AU45" s="8">
        <v>30.93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9">
        <f t="shared" si="25"/>
        <v>-1.0700000000000003</v>
      </c>
      <c r="BQ45" s="139">
        <f t="shared" si="26"/>
        <v>-1.0700000000000003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960</v>
      </c>
      <c r="G46" s="16">
        <f>'[3]08'!G48</f>
        <v>0</v>
      </c>
      <c r="H46" s="17">
        <f t="shared" si="27"/>
        <v>1280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150</v>
      </c>
      <c r="N46" s="16">
        <f>'[3]08'!O48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30.93</v>
      </c>
      <c r="AU46" s="8">
        <v>30.93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9">
        <f t="shared" si="25"/>
        <v>-1.0700000000000003</v>
      </c>
      <c r="BQ46" s="139">
        <f t="shared" si="26"/>
        <v>-1.0700000000000003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960</v>
      </c>
      <c r="G47" s="16">
        <f>'[3]08'!G49</f>
        <v>0</v>
      </c>
      <c r="H47" s="17">
        <f t="shared" si="27"/>
        <v>1280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150</v>
      </c>
      <c r="N47" s="16">
        <f>'[3]08'!O49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30.93</v>
      </c>
      <c r="AU47" s="8">
        <v>30.93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960</v>
      </c>
      <c r="G48" s="16">
        <f>'[3]08'!G50</f>
        <v>0</v>
      </c>
      <c r="H48" s="17">
        <f t="shared" si="27"/>
        <v>1280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150</v>
      </c>
      <c r="N48" s="16">
        <f>'[3]08'!O50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30.93</v>
      </c>
      <c r="AU48" s="8">
        <v>30.93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960</v>
      </c>
      <c r="G49" s="16">
        <f>'[3]08'!G51</f>
        <v>0</v>
      </c>
      <c r="H49" s="17">
        <f t="shared" si="27"/>
        <v>1280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150</v>
      </c>
      <c r="N49" s="16">
        <f>'[3]08'!O51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30.93</v>
      </c>
      <c r="AU49" s="8">
        <v>30.93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32</v>
      </c>
      <c r="BO49" s="8">
        <f t="shared" si="24"/>
        <v>32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960</v>
      </c>
      <c r="G50" s="16">
        <f>'[3]08'!G52</f>
        <v>0</v>
      </c>
      <c r="H50" s="17">
        <f t="shared" si="27"/>
        <v>1280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150</v>
      </c>
      <c r="N50" s="16">
        <f>'[3]08'!O52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30.93</v>
      </c>
      <c r="AU50" s="8">
        <v>30.93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32</v>
      </c>
      <c r="BO50" s="8">
        <f t="shared" si="24"/>
        <v>32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960</v>
      </c>
      <c r="G51" s="16">
        <f>'[3]08'!G53</f>
        <v>0</v>
      </c>
      <c r="H51" s="17">
        <f t="shared" si="27"/>
        <v>1280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150</v>
      </c>
      <c r="N51" s="16">
        <f>'[3]08'!O53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960</v>
      </c>
      <c r="G52" s="16">
        <f>'[3]08'!G54</f>
        <v>0</v>
      </c>
      <c r="H52" s="17">
        <f t="shared" si="27"/>
        <v>1280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150</v>
      </c>
      <c r="N52" s="16">
        <f>'[3]08'!O54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30.93</v>
      </c>
      <c r="AU52" s="8">
        <v>30.93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30.93</v>
      </c>
      <c r="BM52" s="8">
        <f t="shared" si="22"/>
        <v>30.93</v>
      </c>
      <c r="BN52" s="8">
        <f t="shared" si="23"/>
        <v>32</v>
      </c>
      <c r="BO52" s="8">
        <f t="shared" si="24"/>
        <v>32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960</v>
      </c>
      <c r="G53" s="16">
        <f>'[3]08'!G55</f>
        <v>0</v>
      </c>
      <c r="H53" s="17">
        <f t="shared" si="27"/>
        <v>1280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150</v>
      </c>
      <c r="N53" s="16">
        <f>'[3]08'!O55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30.93</v>
      </c>
      <c r="AU53" s="8">
        <v>30.93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30.93</v>
      </c>
      <c r="BM53" s="8">
        <f t="shared" si="22"/>
        <v>30.93</v>
      </c>
      <c r="BN53" s="8">
        <f t="shared" si="23"/>
        <v>32</v>
      </c>
      <c r="BO53" s="8">
        <f t="shared" si="24"/>
        <v>32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960</v>
      </c>
      <c r="G54" s="16">
        <f>'[3]08'!G56</f>
        <v>0</v>
      </c>
      <c r="H54" s="17">
        <f t="shared" si="27"/>
        <v>1280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150</v>
      </c>
      <c r="N54" s="16">
        <f>'[3]08'!O56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30.93</v>
      </c>
      <c r="AU54" s="8">
        <v>30.93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30.93</v>
      </c>
      <c r="BM54" s="8">
        <f t="shared" si="22"/>
        <v>30.93</v>
      </c>
      <c r="BN54" s="8">
        <f t="shared" si="23"/>
        <v>32</v>
      </c>
      <c r="BO54" s="8">
        <f t="shared" si="24"/>
        <v>32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960</v>
      </c>
      <c r="G55" s="16">
        <f>'[3]08'!G57</f>
        <v>0</v>
      </c>
      <c r="H55" s="17">
        <f t="shared" si="27"/>
        <v>1280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150</v>
      </c>
      <c r="N55" s="16">
        <f>'[3]08'!O57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30.93</v>
      </c>
      <c r="AU55" s="8">
        <v>30.93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30.93</v>
      </c>
      <c r="BM55" s="8">
        <f t="shared" si="22"/>
        <v>30.93</v>
      </c>
      <c r="BN55" s="8">
        <f t="shared" si="23"/>
        <v>32</v>
      </c>
      <c r="BO55" s="8">
        <f t="shared" si="24"/>
        <v>32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960</v>
      </c>
      <c r="G56" s="16">
        <f>'[3]08'!G58</f>
        <v>0</v>
      </c>
      <c r="H56" s="17">
        <f t="shared" si="27"/>
        <v>1280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150</v>
      </c>
      <c r="N56" s="16">
        <f>'[3]08'!O58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30.93</v>
      </c>
      <c r="AU56" s="8">
        <v>30.93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30.93</v>
      </c>
      <c r="BM56" s="8">
        <f t="shared" si="22"/>
        <v>30.93</v>
      </c>
      <c r="BN56" s="8">
        <f t="shared" si="23"/>
        <v>32</v>
      </c>
      <c r="BO56" s="8">
        <f t="shared" si="24"/>
        <v>32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960</v>
      </c>
      <c r="G57" s="16">
        <f>'[3]08'!G59</f>
        <v>0</v>
      </c>
      <c r="H57" s="17">
        <f t="shared" si="27"/>
        <v>1280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150</v>
      </c>
      <c r="N57" s="16">
        <f>'[3]08'!O59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30.93</v>
      </c>
      <c r="AU57" s="8">
        <v>30.93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30.93</v>
      </c>
      <c r="BM57" s="8">
        <f t="shared" si="22"/>
        <v>30.93</v>
      </c>
      <c r="BN57" s="8">
        <f t="shared" si="23"/>
        <v>32</v>
      </c>
      <c r="BO57" s="8">
        <f t="shared" si="24"/>
        <v>32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960</v>
      </c>
      <c r="G58" s="16">
        <f>'[3]08'!G60</f>
        <v>0</v>
      </c>
      <c r="H58" s="17">
        <f t="shared" si="27"/>
        <v>1280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150</v>
      </c>
      <c r="N58" s="16">
        <f>'[3]08'!O60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30.93</v>
      </c>
      <c r="AU58" s="8">
        <v>30.93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30.93</v>
      </c>
      <c r="BM58" s="8">
        <f t="shared" si="22"/>
        <v>30.93</v>
      </c>
      <c r="BN58" s="8">
        <f t="shared" si="23"/>
        <v>32</v>
      </c>
      <c r="BO58" s="8">
        <f t="shared" si="24"/>
        <v>32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960</v>
      </c>
      <c r="G59" s="16">
        <f>'[3]08'!G61</f>
        <v>0</v>
      </c>
      <c r="H59" s="17">
        <f t="shared" si="27"/>
        <v>1280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150</v>
      </c>
      <c r="N59" s="16">
        <f>'[3]08'!O61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30.93</v>
      </c>
      <c r="AU59" s="8">
        <v>30.93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960</v>
      </c>
      <c r="G60" s="16">
        <f>'[3]08'!G62</f>
        <v>0</v>
      </c>
      <c r="H60" s="17">
        <f t="shared" si="27"/>
        <v>1280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150</v>
      </c>
      <c r="N60" s="16">
        <f>'[3]08'!O62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30.93</v>
      </c>
      <c r="AU60" s="8">
        <v>30.93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960</v>
      </c>
      <c r="G61" s="16">
        <f>'[3]08'!G63</f>
        <v>0</v>
      </c>
      <c r="H61" s="17">
        <f t="shared" si="27"/>
        <v>1280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210</v>
      </c>
      <c r="N61" s="16">
        <f>'[3]08'!O63</f>
        <v>0</v>
      </c>
      <c r="O61" s="17">
        <f t="shared" si="28"/>
        <v>530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210</v>
      </c>
      <c r="V61" s="16">
        <f t="shared" si="32"/>
        <v>0</v>
      </c>
      <c r="W61" s="17">
        <f t="shared" si="30"/>
        <v>530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210</v>
      </c>
      <c r="AQ61" s="8">
        <f t="shared" si="34"/>
        <v>0</v>
      </c>
      <c r="AR61" s="8">
        <f t="shared" si="18"/>
        <v>466</v>
      </c>
      <c r="AT61" s="8">
        <v>30.93</v>
      </c>
      <c r="AU61" s="8">
        <v>30.93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30.93</v>
      </c>
      <c r="BM61" s="8">
        <f t="shared" si="22"/>
        <v>30.93</v>
      </c>
      <c r="BN61" s="8">
        <f t="shared" si="23"/>
        <v>32</v>
      </c>
      <c r="BO61" s="8">
        <f t="shared" si="24"/>
        <v>32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960</v>
      </c>
      <c r="G62" s="16">
        <f>'[3]08'!G64</f>
        <v>0</v>
      </c>
      <c r="H62" s="17">
        <f t="shared" si="27"/>
        <v>1280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225</v>
      </c>
      <c r="N62" s="16">
        <f>'[3]08'!O64</f>
        <v>0</v>
      </c>
      <c r="O62" s="17">
        <f t="shared" si="28"/>
        <v>545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225</v>
      </c>
      <c r="V62" s="16">
        <f t="shared" si="32"/>
        <v>0</v>
      </c>
      <c r="W62" s="17">
        <f t="shared" si="30"/>
        <v>545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225</v>
      </c>
      <c r="AQ62" s="8">
        <f t="shared" si="34"/>
        <v>0</v>
      </c>
      <c r="AR62" s="8">
        <f t="shared" si="18"/>
        <v>481</v>
      </c>
      <c r="AT62" s="8">
        <v>30.93</v>
      </c>
      <c r="AU62" s="8">
        <v>30.93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30.93</v>
      </c>
      <c r="BM62" s="8">
        <f t="shared" si="22"/>
        <v>30.93</v>
      </c>
      <c r="BN62" s="8">
        <f t="shared" si="23"/>
        <v>32</v>
      </c>
      <c r="BO62" s="8">
        <f t="shared" si="24"/>
        <v>32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960</v>
      </c>
      <c r="G63" s="16">
        <f>'[3]08'!G65</f>
        <v>0</v>
      </c>
      <c r="H63" s="17">
        <f t="shared" si="27"/>
        <v>1280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240</v>
      </c>
      <c r="N63" s="16">
        <f>'[3]08'!O65</f>
        <v>0</v>
      </c>
      <c r="O63" s="17">
        <f t="shared" si="28"/>
        <v>560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240</v>
      </c>
      <c r="V63" s="16">
        <f t="shared" si="32"/>
        <v>0</v>
      </c>
      <c r="W63" s="17">
        <f t="shared" si="30"/>
        <v>560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240</v>
      </c>
      <c r="AQ63" s="8">
        <f t="shared" si="34"/>
        <v>0</v>
      </c>
      <c r="AR63" s="8">
        <f t="shared" si="18"/>
        <v>496</v>
      </c>
      <c r="AT63" s="8">
        <v>30.93</v>
      </c>
      <c r="AU63" s="8">
        <v>30.93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960</v>
      </c>
      <c r="G64" s="16">
        <f>'[3]08'!G66</f>
        <v>0</v>
      </c>
      <c r="H64" s="17">
        <f t="shared" si="27"/>
        <v>1280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240</v>
      </c>
      <c r="N64" s="16">
        <f>'[3]08'!O66</f>
        <v>0</v>
      </c>
      <c r="O64" s="17">
        <f t="shared" si="28"/>
        <v>560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240</v>
      </c>
      <c r="V64" s="16">
        <f t="shared" si="32"/>
        <v>0</v>
      </c>
      <c r="W64" s="17">
        <f t="shared" si="30"/>
        <v>560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240</v>
      </c>
      <c r="AQ64" s="8">
        <f t="shared" si="34"/>
        <v>0</v>
      </c>
      <c r="AR64" s="8">
        <f t="shared" si="18"/>
        <v>496</v>
      </c>
      <c r="AT64" s="8">
        <v>30.93</v>
      </c>
      <c r="AU64" s="8">
        <v>30.93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960</v>
      </c>
      <c r="G65" s="16">
        <f>'[3]08'!G67</f>
        <v>0</v>
      </c>
      <c r="H65" s="17">
        <f t="shared" si="27"/>
        <v>1280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240</v>
      </c>
      <c r="N65" s="16">
        <f>'[3]08'!O67</f>
        <v>0</v>
      </c>
      <c r="O65" s="17">
        <f t="shared" si="28"/>
        <v>560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240</v>
      </c>
      <c r="V65" s="16">
        <f t="shared" si="32"/>
        <v>0</v>
      </c>
      <c r="W65" s="17">
        <f t="shared" si="30"/>
        <v>560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240</v>
      </c>
      <c r="AQ65" s="8">
        <f t="shared" si="34"/>
        <v>0</v>
      </c>
      <c r="AR65" s="8">
        <f t="shared" si="18"/>
        <v>496</v>
      </c>
      <c r="AT65" s="8">
        <v>30.93</v>
      </c>
      <c r="AU65" s="8">
        <v>30.93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960</v>
      </c>
      <c r="G66" s="16">
        <f>'[3]08'!G68</f>
        <v>0</v>
      </c>
      <c r="H66" s="17">
        <f t="shared" si="27"/>
        <v>1280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240</v>
      </c>
      <c r="N66" s="16">
        <f>'[3]08'!O68</f>
        <v>0</v>
      </c>
      <c r="O66" s="17">
        <f t="shared" si="28"/>
        <v>560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240</v>
      </c>
      <c r="V66" s="16">
        <f t="shared" si="32"/>
        <v>0</v>
      </c>
      <c r="W66" s="17">
        <f t="shared" si="30"/>
        <v>560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240</v>
      </c>
      <c r="AQ66" s="8">
        <f t="shared" si="34"/>
        <v>0</v>
      </c>
      <c r="AR66" s="8">
        <f t="shared" si="18"/>
        <v>496</v>
      </c>
      <c r="AT66" s="8">
        <v>30.93</v>
      </c>
      <c r="AU66" s="8">
        <v>30.93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960</v>
      </c>
      <c r="G67" s="16">
        <f>'[3]08'!G69</f>
        <v>0</v>
      </c>
      <c r="H67" s="17">
        <f t="shared" si="27"/>
        <v>1280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240</v>
      </c>
      <c r="N67" s="16">
        <f>'[3]08'!O69</f>
        <v>0</v>
      </c>
      <c r="O67" s="17">
        <f t="shared" si="28"/>
        <v>560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240</v>
      </c>
      <c r="V67" s="16">
        <f t="shared" si="32"/>
        <v>0</v>
      </c>
      <c r="W67" s="17">
        <f t="shared" si="30"/>
        <v>560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240</v>
      </c>
      <c r="AQ67" s="8">
        <f t="shared" si="34"/>
        <v>0</v>
      </c>
      <c r="AR67" s="8">
        <f t="shared" si="18"/>
        <v>496</v>
      </c>
      <c r="AT67" s="8">
        <v>30.93</v>
      </c>
      <c r="AU67" s="8">
        <v>30.93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960</v>
      </c>
      <c r="G68" s="16">
        <f>'[3]08'!G70</f>
        <v>0</v>
      </c>
      <c r="H68" s="17">
        <f t="shared" si="27"/>
        <v>1280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240</v>
      </c>
      <c r="N68" s="16">
        <f>'[3]08'!O70</f>
        <v>0</v>
      </c>
      <c r="O68" s="17">
        <f t="shared" si="28"/>
        <v>560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240</v>
      </c>
      <c r="V68" s="16">
        <f t="shared" si="32"/>
        <v>0</v>
      </c>
      <c r="W68" s="17">
        <f t="shared" si="30"/>
        <v>560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240</v>
      </c>
      <c r="AQ68" s="8">
        <f t="shared" si="34"/>
        <v>0</v>
      </c>
      <c r="AR68" s="8">
        <f t="shared" ref="AR68:AR98" si="50">SUM(AL68:AQ68)</f>
        <v>496</v>
      </c>
      <c r="AT68" s="8">
        <v>30.93</v>
      </c>
      <c r="AU68" s="8">
        <v>30.93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960</v>
      </c>
      <c r="G69" s="16">
        <f>'[3]08'!G71</f>
        <v>0</v>
      </c>
      <c r="H69" s="17">
        <f t="shared" ref="H69:H98" si="59">SUM(B69:G69)</f>
        <v>1280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240</v>
      </c>
      <c r="N69" s="16">
        <f>'[3]08'!O71</f>
        <v>0</v>
      </c>
      <c r="O69" s="17">
        <f t="shared" ref="O69:O98" si="60">SUM(I69:N69)</f>
        <v>560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240</v>
      </c>
      <c r="V69" s="16">
        <f t="shared" si="32"/>
        <v>0</v>
      </c>
      <c r="W69" s="17">
        <f t="shared" ref="W69:W98" si="61">SUM(Q69:V69)</f>
        <v>560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240</v>
      </c>
      <c r="AQ69" s="8">
        <f t="shared" si="34"/>
        <v>0</v>
      </c>
      <c r="AR69" s="8">
        <f t="shared" si="50"/>
        <v>496</v>
      </c>
      <c r="AT69" s="8">
        <v>30.93</v>
      </c>
      <c r="AU69" s="8">
        <v>30.93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960</v>
      </c>
      <c r="G70" s="16">
        <f>'[3]08'!G72</f>
        <v>0</v>
      </c>
      <c r="H70" s="17">
        <f t="shared" si="59"/>
        <v>1280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240</v>
      </c>
      <c r="N70" s="16">
        <f>'[3]08'!O72</f>
        <v>0</v>
      </c>
      <c r="O70" s="17">
        <f t="shared" si="60"/>
        <v>560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240</v>
      </c>
      <c r="V70" s="16">
        <f t="shared" si="32"/>
        <v>0</v>
      </c>
      <c r="W70" s="17">
        <f t="shared" si="61"/>
        <v>560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240</v>
      </c>
      <c r="AQ70" s="8">
        <f t="shared" si="34"/>
        <v>0</v>
      </c>
      <c r="AR70" s="8">
        <f t="shared" si="50"/>
        <v>496</v>
      </c>
      <c r="AT70" s="8">
        <v>30.93</v>
      </c>
      <c r="AU70" s="8">
        <v>30.93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960</v>
      </c>
      <c r="G71" s="16">
        <f>'[3]08'!G73</f>
        <v>0</v>
      </c>
      <c r="H71" s="17">
        <f t="shared" si="59"/>
        <v>1280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150</v>
      </c>
      <c r="N71" s="16">
        <f>'[3]08'!O73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30.93</v>
      </c>
      <c r="AU71" s="8">
        <v>30.93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960</v>
      </c>
      <c r="G72" s="16">
        <f>'[3]08'!G74</f>
        <v>0</v>
      </c>
      <c r="H72" s="17">
        <f t="shared" si="59"/>
        <v>1280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150</v>
      </c>
      <c r="N72" s="16">
        <f>'[3]08'!O74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3.71</v>
      </c>
      <c r="AC72" s="8">
        <f t="shared" si="41"/>
        <v>0</v>
      </c>
      <c r="AD72" s="8">
        <f t="shared" si="42"/>
        <v>35.71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3.71</v>
      </c>
      <c r="AJ72" s="8">
        <f t="shared" si="48"/>
        <v>0</v>
      </c>
      <c r="AK72" s="8">
        <f t="shared" si="49"/>
        <v>35.71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142.57999999999998</v>
      </c>
      <c r="AQ72" s="8">
        <f t="shared" si="34"/>
        <v>0</v>
      </c>
      <c r="AR72" s="8">
        <f t="shared" si="50"/>
        <v>398.58</v>
      </c>
      <c r="AT72" s="8">
        <v>30.93</v>
      </c>
      <c r="AU72" s="8">
        <v>30.93</v>
      </c>
      <c r="AW72" s="199">
        <v>32</v>
      </c>
      <c r="AX72" s="199">
        <v>0</v>
      </c>
      <c r="AY72" s="199">
        <v>0</v>
      </c>
      <c r="AZ72" s="199">
        <v>0</v>
      </c>
      <c r="BA72" s="199">
        <v>3.71</v>
      </c>
      <c r="BB72" s="199">
        <v>0</v>
      </c>
      <c r="BC72" s="8">
        <f t="shared" si="51"/>
        <v>35.71</v>
      </c>
      <c r="BD72" s="199">
        <v>32</v>
      </c>
      <c r="BE72" s="199">
        <v>0</v>
      </c>
      <c r="BF72" s="199">
        <v>0</v>
      </c>
      <c r="BG72" s="199">
        <v>0</v>
      </c>
      <c r="BH72" s="199">
        <v>3.71</v>
      </c>
      <c r="BI72" s="199">
        <v>0</v>
      </c>
      <c r="BJ72" s="8">
        <f t="shared" si="52"/>
        <v>35.71</v>
      </c>
      <c r="BL72" s="8">
        <f t="shared" si="53"/>
        <v>30.93</v>
      </c>
      <c r="BM72" s="8">
        <f t="shared" si="54"/>
        <v>30.93</v>
      </c>
      <c r="BN72" s="8">
        <f t="shared" si="55"/>
        <v>35.71</v>
      </c>
      <c r="BO72" s="8">
        <f t="shared" si="56"/>
        <v>35.71</v>
      </c>
      <c r="BP72" s="139">
        <f t="shared" si="57"/>
        <v>-4.7800000000000011</v>
      </c>
      <c r="BQ72" s="139">
        <f t="shared" si="58"/>
        <v>-4.7800000000000011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960</v>
      </c>
      <c r="G73" s="16">
        <f>'[3]08'!G75</f>
        <v>0</v>
      </c>
      <c r="H73" s="17">
        <f t="shared" si="59"/>
        <v>1280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150</v>
      </c>
      <c r="N73" s="16">
        <f>'[3]08'!O75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3.71</v>
      </c>
      <c r="AC73" s="8">
        <f t="shared" si="41"/>
        <v>0</v>
      </c>
      <c r="AD73" s="8">
        <f t="shared" si="42"/>
        <v>35.71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3.71</v>
      </c>
      <c r="AJ73" s="8">
        <f t="shared" si="48"/>
        <v>0</v>
      </c>
      <c r="AK73" s="8">
        <f t="shared" si="49"/>
        <v>35.71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142.57999999999998</v>
      </c>
      <c r="AQ73" s="8">
        <f t="shared" si="34"/>
        <v>0</v>
      </c>
      <c r="AR73" s="8">
        <f t="shared" si="50"/>
        <v>398.58</v>
      </c>
      <c r="AT73" s="8">
        <v>34.520000000000003</v>
      </c>
      <c r="AU73" s="8">
        <v>34.520000000000003</v>
      </c>
      <c r="AW73" s="199">
        <v>32</v>
      </c>
      <c r="AX73" s="199">
        <v>0</v>
      </c>
      <c r="AY73" s="199">
        <v>0</v>
      </c>
      <c r="AZ73" s="199">
        <v>0</v>
      </c>
      <c r="BA73" s="199">
        <v>3.71</v>
      </c>
      <c r="BB73" s="199">
        <v>0</v>
      </c>
      <c r="BC73" s="8">
        <f t="shared" si="51"/>
        <v>35.71</v>
      </c>
      <c r="BD73" s="199">
        <v>32</v>
      </c>
      <c r="BE73" s="199">
        <v>0</v>
      </c>
      <c r="BF73" s="199">
        <v>0</v>
      </c>
      <c r="BG73" s="199">
        <v>0</v>
      </c>
      <c r="BH73" s="199">
        <v>3.71</v>
      </c>
      <c r="BI73" s="199">
        <v>0</v>
      </c>
      <c r="BJ73" s="8">
        <f t="shared" si="52"/>
        <v>35.71</v>
      </c>
      <c r="BL73" s="8">
        <f t="shared" si="53"/>
        <v>34.520000000000003</v>
      </c>
      <c r="BM73" s="8">
        <f t="shared" si="54"/>
        <v>34.520000000000003</v>
      </c>
      <c r="BN73" s="8">
        <f t="shared" si="55"/>
        <v>35.71</v>
      </c>
      <c r="BO73" s="8">
        <f t="shared" si="56"/>
        <v>35.71</v>
      </c>
      <c r="BP73" s="139">
        <f t="shared" si="57"/>
        <v>-1.1899999999999977</v>
      </c>
      <c r="BQ73" s="139">
        <f t="shared" si="58"/>
        <v>-1.1899999999999977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960</v>
      </c>
      <c r="G74" s="16">
        <f>'[3]08'!G76</f>
        <v>0</v>
      </c>
      <c r="H74" s="17">
        <f t="shared" si="59"/>
        <v>1280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150</v>
      </c>
      <c r="N74" s="16">
        <f>'[3]08'!O76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30.93</v>
      </c>
      <c r="AU74" s="8">
        <v>30.93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980</v>
      </c>
      <c r="G75" s="16">
        <f>'[3]08'!G77</f>
        <v>0</v>
      </c>
      <c r="H75" s="17">
        <f t="shared" si="59"/>
        <v>1300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150</v>
      </c>
      <c r="N75" s="16">
        <f>'[3]08'!O77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980</v>
      </c>
      <c r="G76" s="16">
        <f>'[3]08'!G78</f>
        <v>0</v>
      </c>
      <c r="H76" s="17">
        <f t="shared" si="59"/>
        <v>1300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150</v>
      </c>
      <c r="N76" s="16">
        <f>'[3]08'!O78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980</v>
      </c>
      <c r="G77" s="16">
        <f>'[3]08'!G79</f>
        <v>0</v>
      </c>
      <c r="H77" s="17">
        <f t="shared" si="59"/>
        <v>1300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190</v>
      </c>
      <c r="N77" s="16">
        <f>'[3]08'!O79</f>
        <v>0</v>
      </c>
      <c r="O77" s="17">
        <f t="shared" si="60"/>
        <v>510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190</v>
      </c>
      <c r="V77" s="16">
        <f t="shared" si="32"/>
        <v>0</v>
      </c>
      <c r="W77" s="17">
        <f t="shared" si="61"/>
        <v>510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190</v>
      </c>
      <c r="AQ77" s="8">
        <f t="shared" si="34"/>
        <v>0</v>
      </c>
      <c r="AR77" s="8">
        <f t="shared" si="50"/>
        <v>446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980</v>
      </c>
      <c r="G78" s="16">
        <f>'[3]08'!G80</f>
        <v>0</v>
      </c>
      <c r="H78" s="17">
        <f t="shared" si="59"/>
        <v>1300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190</v>
      </c>
      <c r="N78" s="16">
        <f>'[3]08'!O80</f>
        <v>0</v>
      </c>
      <c r="O78" s="17">
        <f t="shared" si="60"/>
        <v>510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190</v>
      </c>
      <c r="V78" s="16">
        <f t="shared" si="32"/>
        <v>0</v>
      </c>
      <c r="W78" s="17">
        <f t="shared" si="61"/>
        <v>510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190</v>
      </c>
      <c r="AQ78" s="8">
        <f t="shared" si="34"/>
        <v>0</v>
      </c>
      <c r="AR78" s="8">
        <f t="shared" si="50"/>
        <v>446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980</v>
      </c>
      <c r="G79" s="16">
        <f>'[3]08'!G81</f>
        <v>0</v>
      </c>
      <c r="H79" s="17">
        <f t="shared" si="59"/>
        <v>1300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240</v>
      </c>
      <c r="N79" s="16">
        <f>'[3]08'!O81</f>
        <v>0</v>
      </c>
      <c r="O79" s="17">
        <f t="shared" si="60"/>
        <v>560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240</v>
      </c>
      <c r="V79" s="16">
        <f t="shared" si="32"/>
        <v>0</v>
      </c>
      <c r="W79" s="17">
        <f t="shared" si="61"/>
        <v>560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240</v>
      </c>
      <c r="AQ79" s="8">
        <f t="shared" si="34"/>
        <v>0</v>
      </c>
      <c r="AR79" s="8">
        <f t="shared" si="50"/>
        <v>496</v>
      </c>
      <c r="AT79" s="8">
        <v>30.93</v>
      </c>
      <c r="AU79" s="8">
        <v>30.93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980</v>
      </c>
      <c r="G80" s="16">
        <f>'[3]08'!G82</f>
        <v>0</v>
      </c>
      <c r="H80" s="17">
        <f t="shared" si="59"/>
        <v>1300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240</v>
      </c>
      <c r="N80" s="16">
        <f>'[3]08'!O82</f>
        <v>0</v>
      </c>
      <c r="O80" s="17">
        <f t="shared" si="60"/>
        <v>560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240</v>
      </c>
      <c r="V80" s="16">
        <f t="shared" si="32"/>
        <v>0</v>
      </c>
      <c r="W80" s="17">
        <f t="shared" si="61"/>
        <v>560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240</v>
      </c>
      <c r="AQ80" s="8">
        <f t="shared" si="34"/>
        <v>0</v>
      </c>
      <c r="AR80" s="8">
        <f t="shared" si="50"/>
        <v>496</v>
      </c>
      <c r="AT80" s="8">
        <v>30.93</v>
      </c>
      <c r="AU80" s="8">
        <v>30.93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980</v>
      </c>
      <c r="G81" s="16">
        <f>'[3]08'!G83</f>
        <v>0</v>
      </c>
      <c r="H81" s="17">
        <f t="shared" si="59"/>
        <v>1300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240</v>
      </c>
      <c r="N81" s="16">
        <f>'[3]08'!O83</f>
        <v>0</v>
      </c>
      <c r="O81" s="17">
        <f t="shared" si="60"/>
        <v>560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240</v>
      </c>
      <c r="V81" s="16">
        <f t="shared" si="32"/>
        <v>0</v>
      </c>
      <c r="W81" s="17">
        <f t="shared" si="61"/>
        <v>560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240</v>
      </c>
      <c r="AQ81" s="8">
        <f t="shared" si="34"/>
        <v>0</v>
      </c>
      <c r="AR81" s="8">
        <f t="shared" si="50"/>
        <v>496</v>
      </c>
      <c r="AT81" s="8">
        <v>30.93</v>
      </c>
      <c r="AU81" s="8">
        <v>30.93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980</v>
      </c>
      <c r="G82" s="16">
        <f>'[3]08'!G84</f>
        <v>0</v>
      </c>
      <c r="H82" s="17">
        <f t="shared" si="59"/>
        <v>1300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240</v>
      </c>
      <c r="N82" s="16">
        <f>'[3]08'!O84</f>
        <v>0</v>
      </c>
      <c r="O82" s="17">
        <f t="shared" si="60"/>
        <v>560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240</v>
      </c>
      <c r="V82" s="16">
        <f t="shared" si="32"/>
        <v>0</v>
      </c>
      <c r="W82" s="17">
        <f t="shared" si="61"/>
        <v>560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240</v>
      </c>
      <c r="AQ82" s="8">
        <f t="shared" si="34"/>
        <v>0</v>
      </c>
      <c r="AR82" s="8">
        <f t="shared" si="50"/>
        <v>496</v>
      </c>
      <c r="AT82" s="8">
        <v>30.93</v>
      </c>
      <c r="AU82" s="8">
        <v>30.93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980</v>
      </c>
      <c r="G83" s="16">
        <f>'[3]08'!G85</f>
        <v>0</v>
      </c>
      <c r="H83" s="17">
        <f t="shared" si="59"/>
        <v>1300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190</v>
      </c>
      <c r="N83" s="16">
        <f>'[3]08'!O85</f>
        <v>0</v>
      </c>
      <c r="O83" s="17">
        <f t="shared" si="60"/>
        <v>510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190</v>
      </c>
      <c r="V83" s="16">
        <f t="shared" si="32"/>
        <v>0</v>
      </c>
      <c r="W83" s="17">
        <f t="shared" si="61"/>
        <v>510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190</v>
      </c>
      <c r="AQ83" s="8">
        <f t="shared" si="34"/>
        <v>0</v>
      </c>
      <c r="AR83" s="8">
        <f t="shared" si="50"/>
        <v>446</v>
      </c>
      <c r="AT83" s="8">
        <v>30.93</v>
      </c>
      <c r="AU83" s="8">
        <v>30.93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980</v>
      </c>
      <c r="G84" s="16">
        <f>'[3]08'!G86</f>
        <v>0</v>
      </c>
      <c r="H84" s="17">
        <f t="shared" si="59"/>
        <v>1300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190</v>
      </c>
      <c r="N84" s="16">
        <f>'[3]08'!O86</f>
        <v>0</v>
      </c>
      <c r="O84" s="17">
        <f t="shared" si="60"/>
        <v>510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190</v>
      </c>
      <c r="V84" s="16">
        <f t="shared" si="32"/>
        <v>0</v>
      </c>
      <c r="W84" s="17">
        <f t="shared" si="61"/>
        <v>510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190</v>
      </c>
      <c r="AQ84" s="8">
        <f t="shared" si="34"/>
        <v>0</v>
      </c>
      <c r="AR84" s="8">
        <f t="shared" si="50"/>
        <v>446</v>
      </c>
      <c r="AT84" s="8">
        <v>30.93</v>
      </c>
      <c r="AU84" s="8">
        <v>30.93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980</v>
      </c>
      <c r="G85" s="16">
        <f>'[3]08'!G87</f>
        <v>0</v>
      </c>
      <c r="H85" s="17">
        <f t="shared" si="59"/>
        <v>1300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190</v>
      </c>
      <c r="N85" s="16">
        <f>'[3]08'!O87</f>
        <v>0</v>
      </c>
      <c r="O85" s="17">
        <f t="shared" si="60"/>
        <v>510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190</v>
      </c>
      <c r="V85" s="16">
        <f t="shared" si="32"/>
        <v>0</v>
      </c>
      <c r="W85" s="17">
        <f t="shared" si="61"/>
        <v>510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190</v>
      </c>
      <c r="AQ85" s="8">
        <f t="shared" si="34"/>
        <v>0</v>
      </c>
      <c r="AR85" s="8">
        <f t="shared" si="50"/>
        <v>446</v>
      </c>
      <c r="AT85" s="8">
        <v>30.93</v>
      </c>
      <c r="AU85" s="8">
        <v>30.93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980</v>
      </c>
      <c r="G86" s="16">
        <f>'[3]08'!G88</f>
        <v>0</v>
      </c>
      <c r="H86" s="17">
        <f t="shared" si="59"/>
        <v>1300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190</v>
      </c>
      <c r="N86" s="16">
        <f>'[3]08'!O88</f>
        <v>0</v>
      </c>
      <c r="O86" s="17">
        <f t="shared" si="60"/>
        <v>510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190</v>
      </c>
      <c r="V86" s="16">
        <f t="shared" si="32"/>
        <v>0</v>
      </c>
      <c r="W86" s="17">
        <f t="shared" si="61"/>
        <v>510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190</v>
      </c>
      <c r="AQ86" s="8">
        <f t="shared" si="34"/>
        <v>0</v>
      </c>
      <c r="AR86" s="8">
        <f t="shared" si="50"/>
        <v>446</v>
      </c>
      <c r="AT86" s="8">
        <v>30.93</v>
      </c>
      <c r="AU86" s="8">
        <v>30.93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980</v>
      </c>
      <c r="G87" s="16">
        <f>'[3]08'!G89</f>
        <v>0</v>
      </c>
      <c r="H87" s="17">
        <f t="shared" si="59"/>
        <v>1300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190</v>
      </c>
      <c r="N87" s="16">
        <f>'[3]08'!O89</f>
        <v>0</v>
      </c>
      <c r="O87" s="17">
        <f t="shared" si="60"/>
        <v>510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190</v>
      </c>
      <c r="V87" s="16">
        <f t="shared" si="32"/>
        <v>0</v>
      </c>
      <c r="W87" s="17">
        <f t="shared" si="61"/>
        <v>510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190</v>
      </c>
      <c r="AQ87" s="8">
        <f t="shared" si="34"/>
        <v>0</v>
      </c>
      <c r="AR87" s="8">
        <f t="shared" si="50"/>
        <v>446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980</v>
      </c>
      <c r="G88" s="16">
        <f>'[3]08'!G90</f>
        <v>0</v>
      </c>
      <c r="H88" s="17">
        <f t="shared" si="59"/>
        <v>1300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190</v>
      </c>
      <c r="N88" s="16">
        <f>'[3]08'!O90</f>
        <v>0</v>
      </c>
      <c r="O88" s="17">
        <f t="shared" si="60"/>
        <v>510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190</v>
      </c>
      <c r="V88" s="16">
        <f t="shared" si="32"/>
        <v>0</v>
      </c>
      <c r="W88" s="17">
        <f t="shared" si="61"/>
        <v>510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190</v>
      </c>
      <c r="AQ88" s="8">
        <f t="shared" si="34"/>
        <v>0</v>
      </c>
      <c r="AR88" s="8">
        <f t="shared" si="50"/>
        <v>446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980</v>
      </c>
      <c r="G89" s="16">
        <f>'[3]08'!G91</f>
        <v>0</v>
      </c>
      <c r="H89" s="17">
        <f t="shared" si="59"/>
        <v>1300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190</v>
      </c>
      <c r="N89" s="16">
        <f>'[3]08'!O91</f>
        <v>0</v>
      </c>
      <c r="O89" s="17">
        <f t="shared" si="60"/>
        <v>510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190</v>
      </c>
      <c r="V89" s="16">
        <f t="shared" si="32"/>
        <v>0</v>
      </c>
      <c r="W89" s="17">
        <f t="shared" si="61"/>
        <v>510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190</v>
      </c>
      <c r="AQ89" s="8">
        <f t="shared" si="34"/>
        <v>0</v>
      </c>
      <c r="AR89" s="8">
        <f t="shared" si="50"/>
        <v>446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980</v>
      </c>
      <c r="G90" s="16">
        <f>'[3]08'!G92</f>
        <v>0</v>
      </c>
      <c r="H90" s="17">
        <f t="shared" si="59"/>
        <v>1300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190</v>
      </c>
      <c r="N90" s="16">
        <f>'[3]08'!O92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446</v>
      </c>
      <c r="AT90" s="8">
        <v>30.93</v>
      </c>
      <c r="AU90" s="8">
        <v>30.93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980</v>
      </c>
      <c r="G91" s="16">
        <f>'[3]08'!G93</f>
        <v>0</v>
      </c>
      <c r="H91" s="17">
        <f t="shared" si="59"/>
        <v>1300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190</v>
      </c>
      <c r="N91" s="16">
        <f>'[3]08'!O93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446</v>
      </c>
      <c r="AT91" s="8">
        <v>30.93</v>
      </c>
      <c r="AU91" s="8">
        <v>30.93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980</v>
      </c>
      <c r="G92" s="16">
        <f>'[3]08'!G94</f>
        <v>0</v>
      </c>
      <c r="H92" s="17">
        <f t="shared" si="59"/>
        <v>1300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190</v>
      </c>
      <c r="N92" s="16">
        <f>'[3]08'!O94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446</v>
      </c>
      <c r="AT92" s="8">
        <v>30.93</v>
      </c>
      <c r="AU92" s="8">
        <v>30.93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980</v>
      </c>
      <c r="G93" s="16">
        <f>'[3]08'!G95</f>
        <v>0</v>
      </c>
      <c r="H93" s="17">
        <f t="shared" si="59"/>
        <v>1300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190</v>
      </c>
      <c r="N93" s="16">
        <f>'[3]08'!O95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446</v>
      </c>
      <c r="AT93" s="8">
        <v>30.93</v>
      </c>
      <c r="AU93" s="8">
        <v>30.93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980</v>
      </c>
      <c r="G94" s="16">
        <f>'[3]08'!G96</f>
        <v>0</v>
      </c>
      <c r="H94" s="17">
        <f t="shared" si="59"/>
        <v>1300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190</v>
      </c>
      <c r="N94" s="16">
        <f>'[3]08'!O96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446</v>
      </c>
      <c r="AT94" s="8">
        <v>30.93</v>
      </c>
      <c r="AU94" s="8">
        <v>30.93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980</v>
      </c>
      <c r="G95" s="16">
        <f>'[3]08'!G97</f>
        <v>0</v>
      </c>
      <c r="H95" s="17">
        <f t="shared" si="59"/>
        <v>1300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190</v>
      </c>
      <c r="N95" s="16">
        <f>'[3]08'!O97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446</v>
      </c>
      <c r="AT95" s="8">
        <v>30.93</v>
      </c>
      <c r="AU95" s="8">
        <v>30.93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980</v>
      </c>
      <c r="G96" s="16">
        <f>'[3]08'!G98</f>
        <v>0</v>
      </c>
      <c r="H96" s="17">
        <f t="shared" si="59"/>
        <v>1300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190</v>
      </c>
      <c r="N96" s="16">
        <f>'[3]08'!O98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446</v>
      </c>
      <c r="AT96" s="8">
        <v>30.93</v>
      </c>
      <c r="AU96" s="8">
        <v>30.93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980</v>
      </c>
      <c r="G97" s="16">
        <f>'[3]08'!G99</f>
        <v>0</v>
      </c>
      <c r="H97" s="17">
        <f t="shared" si="59"/>
        <v>1300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190</v>
      </c>
      <c r="N97" s="16">
        <f>'[3]08'!O99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446</v>
      </c>
      <c r="AT97" s="8">
        <v>30.93</v>
      </c>
      <c r="AU97" s="8">
        <v>30.93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980</v>
      </c>
      <c r="G98" s="16">
        <f>'[3]08'!G100</f>
        <v>0</v>
      </c>
      <c r="H98" s="17">
        <f t="shared" si="59"/>
        <v>1300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190</v>
      </c>
      <c r="N98" s="16">
        <f>'[3]08'!O100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446</v>
      </c>
      <c r="AT98" s="8">
        <v>30.93</v>
      </c>
      <c r="AU98" s="8">
        <v>30.93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4.1887499999999998</v>
      </c>
      <c r="N99" s="15">
        <f t="shared" si="62"/>
        <v>0</v>
      </c>
      <c r="O99" s="15">
        <f t="shared" si="62"/>
        <v>11.86875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4.1887499999999998</v>
      </c>
      <c r="V99" s="15">
        <f t="shared" si="62"/>
        <v>0</v>
      </c>
      <c r="W99" s="15">
        <f t="shared" si="62"/>
        <v>11.86875</v>
      </c>
      <c r="X99" s="15">
        <f t="shared" si="62"/>
        <v>0.73467000000000005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1.8549999999999999E-3</v>
      </c>
      <c r="AC99" s="15">
        <f t="shared" si="62"/>
        <v>0</v>
      </c>
      <c r="AD99" s="15">
        <f t="shared" si="62"/>
        <v>0.7365250000000001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1.8549999999999999E-3</v>
      </c>
      <c r="AJ99" s="15">
        <f t="shared" si="62"/>
        <v>0</v>
      </c>
      <c r="AK99" s="15">
        <f t="shared" si="62"/>
        <v>0.76985500000000007</v>
      </c>
      <c r="AL99" s="15">
        <f t="shared" si="62"/>
        <v>6.1773299999999995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4.1850399999999999</v>
      </c>
      <c r="AQ99" s="15">
        <f t="shared" si="62"/>
        <v>0</v>
      </c>
      <c r="AR99" s="15">
        <f t="shared" si="62"/>
        <v>10.36237</v>
      </c>
      <c r="AS99" s="15">
        <f t="shared" si="62"/>
        <v>0</v>
      </c>
      <c r="AT99" s="15">
        <f t="shared" si="62"/>
        <v>0.68951749999999934</v>
      </c>
      <c r="AU99" s="15">
        <f t="shared" si="62"/>
        <v>0.7432174999999992</v>
      </c>
      <c r="AV99" s="15">
        <f t="shared" si="62"/>
        <v>0</v>
      </c>
      <c r="AW99" s="15">
        <f t="shared" si="62"/>
        <v>0.73467000000000005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1.8549999999999999E-3</v>
      </c>
      <c r="BB99" s="15">
        <f t="shared" si="62"/>
        <v>0</v>
      </c>
      <c r="BC99" s="15">
        <f t="shared" si="62"/>
        <v>0.7365250000000001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1.8549999999999999E-3</v>
      </c>
      <c r="BI99" s="15">
        <f t="shared" si="62"/>
        <v>0</v>
      </c>
      <c r="BJ99" s="15">
        <f t="shared" ref="BJ99:BQ99" si="63">SUM(BJ3:BJ98)/4000</f>
        <v>0.76985500000000007</v>
      </c>
      <c r="BK99" s="15"/>
      <c r="BL99" s="15">
        <f t="shared" si="63"/>
        <v>0.68951749999999934</v>
      </c>
      <c r="BM99" s="15">
        <f t="shared" si="63"/>
        <v>0.7432174999999992</v>
      </c>
      <c r="BN99" s="15">
        <f t="shared" si="63"/>
        <v>0.7365250000000001</v>
      </c>
      <c r="BO99" s="15">
        <f t="shared" si="63"/>
        <v>0.76985500000000007</v>
      </c>
      <c r="BP99" s="15">
        <f t="shared" si="63"/>
        <v>-4.7007499999999855E-2</v>
      </c>
      <c r="BQ99" s="15">
        <f t="shared" si="63"/>
        <v>-2.6637499999999946E-2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45177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75.349999999999994</v>
      </c>
      <c r="J46">
        <f>BYPL_EOD!AE46+BYPL_EOD!AF46</f>
        <v>42.59</v>
      </c>
      <c r="K46">
        <f>MES_EOD!AE46+MES_EOD!AF46</f>
        <v>16.14</v>
      </c>
      <c r="L46">
        <f>NDMC_EOD!AE46+NDMC_EOD!AF46</f>
        <v>79.58</v>
      </c>
      <c r="M46">
        <f>TPDDL_EOD!AE46+TPDDL_EOD!AF46</f>
        <v>51.35</v>
      </c>
      <c r="N46">
        <f t="shared" si="0"/>
        <v>265.01</v>
      </c>
      <c r="O46" s="112">
        <f t="shared" si="1"/>
        <v>-9.9999999999909051E-3</v>
      </c>
      <c r="P46">
        <v>75.347156711067498</v>
      </c>
      <c r="Q46">
        <v>42.588392890834314</v>
      </c>
      <c r="R46">
        <v>16.139390966378627</v>
      </c>
      <c r="S46">
        <v>79.576997094449268</v>
      </c>
      <c r="T46">
        <v>51.348062337270292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75.349999999999994</v>
      </c>
      <c r="J73">
        <f>BYPL_EOD!AE73+BYPL_EOD!AF73</f>
        <v>42.59</v>
      </c>
      <c r="K73">
        <f>MES_EOD!AE73+MES_EOD!AF73</f>
        <v>16.14</v>
      </c>
      <c r="L73">
        <f>NDMC_EOD!AE73+NDMC_EOD!AF73</f>
        <v>79.58</v>
      </c>
      <c r="M73">
        <f>TPDDL_EOD!AE73+TPDDL_EOD!AF73</f>
        <v>51.35</v>
      </c>
      <c r="N73">
        <f t="shared" si="6"/>
        <v>265.01</v>
      </c>
      <c r="O73" s="112">
        <f t="shared" si="7"/>
        <v>-9.9999999999909051E-3</v>
      </c>
      <c r="P73">
        <v>75.347156711067498</v>
      </c>
      <c r="Q73">
        <v>42.588392890834314</v>
      </c>
      <c r="R73">
        <v>16.139390966378627</v>
      </c>
      <c r="S73">
        <v>79.576997094449268</v>
      </c>
      <c r="T73">
        <v>51.348062337270292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75.349999999999994</v>
      </c>
      <c r="J74">
        <f>BYPL_EOD!AE74+BYPL_EOD!AF74</f>
        <v>42.59</v>
      </c>
      <c r="K74">
        <f>MES_EOD!AE74+MES_EOD!AF74</f>
        <v>16.14</v>
      </c>
      <c r="L74">
        <f>NDMC_EOD!AE74+NDMC_EOD!AF74</f>
        <v>79.58</v>
      </c>
      <c r="M74">
        <f>TPDDL_EOD!AE74+TPDDL_EOD!AF74</f>
        <v>51.35</v>
      </c>
      <c r="N74">
        <f t="shared" si="6"/>
        <v>265.01</v>
      </c>
      <c r="O74" s="112">
        <f t="shared" si="7"/>
        <v>-9.9999999999909051E-3</v>
      </c>
      <c r="P74">
        <v>75.347156711067498</v>
      </c>
      <c r="Q74">
        <v>42.588392890834314</v>
      </c>
      <c r="R74">
        <v>16.139390966378627</v>
      </c>
      <c r="S74">
        <v>79.576997094449268</v>
      </c>
      <c r="T74">
        <v>51.348062337270292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75.349999999999994</v>
      </c>
      <c r="J75">
        <f>BYPL_EOD!AE75+BYPL_EOD!AF75</f>
        <v>42.59</v>
      </c>
      <c r="K75">
        <f>MES_EOD!AE75+MES_EOD!AF75</f>
        <v>16.14</v>
      </c>
      <c r="L75">
        <f>NDMC_EOD!AE75+NDMC_EOD!AF75</f>
        <v>79.58</v>
      </c>
      <c r="M75">
        <f>TPDDL_EOD!AE75+TPDDL_EOD!AF75</f>
        <v>51.35</v>
      </c>
      <c r="N75">
        <f t="shared" si="6"/>
        <v>265.01</v>
      </c>
      <c r="O75" s="112">
        <f t="shared" si="7"/>
        <v>-9.9999999999909051E-3</v>
      </c>
      <c r="P75">
        <v>75.347156711067498</v>
      </c>
      <c r="Q75">
        <v>42.588392890834314</v>
      </c>
      <c r="R75">
        <v>16.139390966378627</v>
      </c>
      <c r="S75">
        <v>79.576997094449268</v>
      </c>
      <c r="T75">
        <v>51.348062337270292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75.349999999999994</v>
      </c>
      <c r="J76">
        <f>BYPL_EOD!AE76+BYPL_EOD!AF76</f>
        <v>42.59</v>
      </c>
      <c r="K76">
        <f>MES_EOD!AE76+MES_EOD!AF76</f>
        <v>16.14</v>
      </c>
      <c r="L76">
        <f>NDMC_EOD!AE76+NDMC_EOD!AF76</f>
        <v>79.58</v>
      </c>
      <c r="M76">
        <f>TPDDL_EOD!AE76+TPDDL_EOD!AF76</f>
        <v>51.35</v>
      </c>
      <c r="N76">
        <f t="shared" si="6"/>
        <v>265.01</v>
      </c>
      <c r="O76" s="112">
        <f t="shared" si="7"/>
        <v>-9.9999999999909051E-3</v>
      </c>
      <c r="P76">
        <v>75.347156711067498</v>
      </c>
      <c r="Q76">
        <v>42.588392890834314</v>
      </c>
      <c r="R76">
        <v>16.139390966378627</v>
      </c>
      <c r="S76">
        <v>79.576997094449268</v>
      </c>
      <c r="T76">
        <v>51.348062337270292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75.349999999999994</v>
      </c>
      <c r="J77">
        <f>BYPL_EOD!AE77+BYPL_EOD!AF77</f>
        <v>42.59</v>
      </c>
      <c r="K77">
        <f>MES_EOD!AE77+MES_EOD!AF77</f>
        <v>16.14</v>
      </c>
      <c r="L77">
        <f>NDMC_EOD!AE77+NDMC_EOD!AF77</f>
        <v>79.58</v>
      </c>
      <c r="M77">
        <f>TPDDL_EOD!AE77+TPDDL_EOD!AF77</f>
        <v>51.35</v>
      </c>
      <c r="N77">
        <f t="shared" si="6"/>
        <v>265.01</v>
      </c>
      <c r="O77" s="112">
        <f t="shared" si="7"/>
        <v>-9.9999999999909051E-3</v>
      </c>
      <c r="P77">
        <v>75.347156711067498</v>
      </c>
      <c r="Q77">
        <v>42.588392890834314</v>
      </c>
      <c r="R77">
        <v>16.139390966378627</v>
      </c>
      <c r="S77">
        <v>79.576997094449268</v>
      </c>
      <c r="T77">
        <v>51.348062337270292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75.349999999999994</v>
      </c>
      <c r="J78">
        <f>BYPL_EOD!AE78+BYPL_EOD!AF78</f>
        <v>42.59</v>
      </c>
      <c r="K78">
        <f>MES_EOD!AE78+MES_EOD!AF78</f>
        <v>16.14</v>
      </c>
      <c r="L78">
        <f>NDMC_EOD!AE78+NDMC_EOD!AF78</f>
        <v>79.58</v>
      </c>
      <c r="M78">
        <f>TPDDL_EOD!AE78+TPDDL_EOD!AF78</f>
        <v>51.35</v>
      </c>
      <c r="N78">
        <f t="shared" si="6"/>
        <v>265.01</v>
      </c>
      <c r="O78" s="112">
        <f t="shared" si="7"/>
        <v>-9.9999999999909051E-3</v>
      </c>
      <c r="P78">
        <v>75.347156711067498</v>
      </c>
      <c r="Q78">
        <v>42.588392890834314</v>
      </c>
      <c r="R78">
        <v>16.139390966378627</v>
      </c>
      <c r="S78">
        <v>79.576997094449268</v>
      </c>
      <c r="T78">
        <v>51.348062337270292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75.349999999999994</v>
      </c>
      <c r="J79">
        <f>BYPL_EOD!AE79+BYPL_EOD!AF79</f>
        <v>42.59</v>
      </c>
      <c r="K79">
        <f>MES_EOD!AE79+MES_EOD!AF79</f>
        <v>16.14</v>
      </c>
      <c r="L79">
        <f>NDMC_EOD!AE79+NDMC_EOD!AF79</f>
        <v>79.58</v>
      </c>
      <c r="M79">
        <f>TPDDL_EOD!AE79+TPDDL_EOD!AF79</f>
        <v>51.35</v>
      </c>
      <c r="N79">
        <f t="shared" si="6"/>
        <v>265.01</v>
      </c>
      <c r="O79" s="112">
        <f t="shared" si="7"/>
        <v>-9.9999999999909051E-3</v>
      </c>
      <c r="P79">
        <v>75.347156711067498</v>
      </c>
      <c r="Q79">
        <v>42.588392890834314</v>
      </c>
      <c r="R79">
        <v>16.139390966378627</v>
      </c>
      <c r="S79">
        <v>79.576997094449268</v>
      </c>
      <c r="T79">
        <v>51.348062337270292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75.349999999999994</v>
      </c>
      <c r="J80">
        <f>BYPL_EOD!AE80+BYPL_EOD!AF80</f>
        <v>42.59</v>
      </c>
      <c r="K80">
        <f>MES_EOD!AE80+MES_EOD!AF80</f>
        <v>16.14</v>
      </c>
      <c r="L80">
        <f>NDMC_EOD!AE80+NDMC_EOD!AF80</f>
        <v>79.58</v>
      </c>
      <c r="M80">
        <f>TPDDL_EOD!AE80+TPDDL_EOD!AF80</f>
        <v>51.35</v>
      </c>
      <c r="N80">
        <f t="shared" si="6"/>
        <v>265.01</v>
      </c>
      <c r="O80" s="112">
        <f t="shared" si="7"/>
        <v>-9.9999999999909051E-3</v>
      </c>
      <c r="P80">
        <v>75.347156711067498</v>
      </c>
      <c r="Q80">
        <v>42.588392890834314</v>
      </c>
      <c r="R80">
        <v>16.139390966378627</v>
      </c>
      <c r="S80">
        <v>79.576997094449268</v>
      </c>
      <c r="T80">
        <v>51.348062337270292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75.349999999999994</v>
      </c>
      <c r="J81">
        <f>BYPL_EOD!AE81+BYPL_EOD!AF81</f>
        <v>42.59</v>
      </c>
      <c r="K81">
        <f>MES_EOD!AE81+MES_EOD!AF81</f>
        <v>16.14</v>
      </c>
      <c r="L81">
        <f>NDMC_EOD!AE81+NDMC_EOD!AF81</f>
        <v>79.58</v>
      </c>
      <c r="M81">
        <f>TPDDL_EOD!AE81+TPDDL_EOD!AF81</f>
        <v>51.35</v>
      </c>
      <c r="N81">
        <f t="shared" si="6"/>
        <v>265.01</v>
      </c>
      <c r="O81" s="112">
        <f t="shared" si="7"/>
        <v>-9.9999999999909051E-3</v>
      </c>
      <c r="P81">
        <v>75.347156711067498</v>
      </c>
      <c r="Q81">
        <v>42.588392890834314</v>
      </c>
      <c r="R81">
        <v>16.139390966378627</v>
      </c>
      <c r="S81">
        <v>79.576997094449268</v>
      </c>
      <c r="T81">
        <v>51.348062337270292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75.349999999999994</v>
      </c>
      <c r="J82">
        <f>BYPL_EOD!AE82+BYPL_EOD!AF82</f>
        <v>42.59</v>
      </c>
      <c r="K82">
        <f>MES_EOD!AE82+MES_EOD!AF82</f>
        <v>16.14</v>
      </c>
      <c r="L82">
        <f>NDMC_EOD!AE82+NDMC_EOD!AF82</f>
        <v>79.58</v>
      </c>
      <c r="M82">
        <f>TPDDL_EOD!AE82+TPDDL_EOD!AF82</f>
        <v>51.35</v>
      </c>
      <c r="N82">
        <f t="shared" si="6"/>
        <v>265.01</v>
      </c>
      <c r="O82" s="112">
        <f t="shared" si="7"/>
        <v>-9.9999999999909051E-3</v>
      </c>
      <c r="P82">
        <v>75.347156711067498</v>
      </c>
      <c r="Q82">
        <v>42.588392890834314</v>
      </c>
      <c r="R82">
        <v>16.139390966378627</v>
      </c>
      <c r="S82">
        <v>79.576997094449268</v>
      </c>
      <c r="T82">
        <v>51.348062337270292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70</v>
      </c>
      <c r="J83">
        <f>BYPL_EOD!AE83+BYPL_EOD!AF83</f>
        <v>49.42</v>
      </c>
      <c r="K83">
        <f>MES_EOD!AE83+MES_EOD!AF83</f>
        <v>15</v>
      </c>
      <c r="L83">
        <f>NDMC_EOD!AE83+NDMC_EOD!AF83</f>
        <v>79.58</v>
      </c>
      <c r="M83">
        <f>TPDDL_EOD!AE83+TPDDL_EOD!AF83</f>
        <v>51</v>
      </c>
      <c r="N83">
        <f t="shared" si="6"/>
        <v>265</v>
      </c>
      <c r="O83" s="112">
        <f t="shared" si="7"/>
        <v>0</v>
      </c>
      <c r="P83">
        <v>70</v>
      </c>
      <c r="Q83">
        <v>49.42</v>
      </c>
      <c r="R83">
        <v>15</v>
      </c>
      <c r="S83">
        <v>79.58</v>
      </c>
      <c r="T83">
        <v>51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70</v>
      </c>
      <c r="J84">
        <f>BYPL_EOD!AE84+BYPL_EOD!AF84</f>
        <v>49.42</v>
      </c>
      <c r="K84">
        <f>MES_EOD!AE84+MES_EOD!AF84</f>
        <v>15</v>
      </c>
      <c r="L84">
        <f>NDMC_EOD!AE84+NDMC_EOD!AF84</f>
        <v>79.58</v>
      </c>
      <c r="M84">
        <f>TPDDL_EOD!AE84+TPDDL_EOD!AF84</f>
        <v>51</v>
      </c>
      <c r="N84">
        <f t="shared" si="6"/>
        <v>265</v>
      </c>
      <c r="O84" s="112">
        <f t="shared" si="7"/>
        <v>0</v>
      </c>
      <c r="P84">
        <v>70</v>
      </c>
      <c r="Q84">
        <v>49.42</v>
      </c>
      <c r="R84">
        <v>15</v>
      </c>
      <c r="S84">
        <v>79.58</v>
      </c>
      <c r="T84">
        <v>51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75.349999999999994</v>
      </c>
      <c r="J85">
        <f>BYPL_EOD!AE85+BYPL_EOD!AF85</f>
        <v>42.59</v>
      </c>
      <c r="K85">
        <f>MES_EOD!AE85+MES_EOD!AF85</f>
        <v>16.14</v>
      </c>
      <c r="L85">
        <f>NDMC_EOD!AE85+NDMC_EOD!AF85</f>
        <v>79.58</v>
      </c>
      <c r="M85">
        <f>TPDDL_EOD!AE85+TPDDL_EOD!AF85</f>
        <v>51.35</v>
      </c>
      <c r="N85">
        <f t="shared" si="6"/>
        <v>265.01</v>
      </c>
      <c r="O85" s="112">
        <f t="shared" si="7"/>
        <v>-9.9999999999909051E-3</v>
      </c>
      <c r="P85">
        <v>75.347156711067498</v>
      </c>
      <c r="Q85">
        <v>42.588392890834314</v>
      </c>
      <c r="R85">
        <v>16.139390966378627</v>
      </c>
      <c r="S85">
        <v>79.576997094449268</v>
      </c>
      <c r="T85">
        <v>51.348062337270292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75.349999999999994</v>
      </c>
      <c r="J86">
        <f>BYPL_EOD!AE86+BYPL_EOD!AF86</f>
        <v>42.59</v>
      </c>
      <c r="K86">
        <f>MES_EOD!AE86+MES_EOD!AF86</f>
        <v>16.14</v>
      </c>
      <c r="L86">
        <f>NDMC_EOD!AE86+NDMC_EOD!AF86</f>
        <v>79.58</v>
      </c>
      <c r="M86">
        <f>TPDDL_EOD!AE86+TPDDL_EOD!AF86</f>
        <v>51.35</v>
      </c>
      <c r="N86">
        <f t="shared" si="6"/>
        <v>265.01</v>
      </c>
      <c r="O86" s="112">
        <f t="shared" si="7"/>
        <v>-9.9999999999909051E-3</v>
      </c>
      <c r="P86">
        <v>75.347156711067498</v>
      </c>
      <c r="Q86">
        <v>42.588392890834314</v>
      </c>
      <c r="R86">
        <v>16.139390966378627</v>
      </c>
      <c r="S86">
        <v>79.576997094449268</v>
      </c>
      <c r="T86">
        <v>51.348062337270292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75.349999999999994</v>
      </c>
      <c r="J87">
        <f>BYPL_EOD!AE87+BYPL_EOD!AF87</f>
        <v>42.59</v>
      </c>
      <c r="K87">
        <f>MES_EOD!AE87+MES_EOD!AF87</f>
        <v>16.14</v>
      </c>
      <c r="L87">
        <f>NDMC_EOD!AE87+NDMC_EOD!AF87</f>
        <v>79.58</v>
      </c>
      <c r="M87">
        <f>TPDDL_EOD!AE87+TPDDL_EOD!AF87</f>
        <v>51.35</v>
      </c>
      <c r="N87">
        <f t="shared" si="6"/>
        <v>265.01</v>
      </c>
      <c r="O87" s="112">
        <f t="shared" si="7"/>
        <v>-9.9999999999909051E-3</v>
      </c>
      <c r="P87">
        <v>75.347156711067498</v>
      </c>
      <c r="Q87">
        <v>42.588392890834314</v>
      </c>
      <c r="R87">
        <v>16.139390966378627</v>
      </c>
      <c r="S87">
        <v>79.576997094449268</v>
      </c>
      <c r="T87">
        <v>51.348062337270292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75.349999999999994</v>
      </c>
      <c r="J88">
        <f>BYPL_EOD!AE88+BYPL_EOD!AF88</f>
        <v>42.59</v>
      </c>
      <c r="K88">
        <f>MES_EOD!AE88+MES_EOD!AF88</f>
        <v>16.14</v>
      </c>
      <c r="L88">
        <f>NDMC_EOD!AE88+NDMC_EOD!AF88</f>
        <v>79.58</v>
      </c>
      <c r="M88">
        <f>TPDDL_EOD!AE88+TPDDL_EOD!AF88</f>
        <v>51.35</v>
      </c>
      <c r="N88">
        <f t="shared" si="6"/>
        <v>265.01</v>
      </c>
      <c r="O88" s="112">
        <f t="shared" si="7"/>
        <v>-9.9999999999909051E-3</v>
      </c>
      <c r="P88">
        <v>75.347156711067498</v>
      </c>
      <c r="Q88">
        <v>42.588392890834314</v>
      </c>
      <c r="R88">
        <v>16.139390966378627</v>
      </c>
      <c r="S88">
        <v>79.576997094449268</v>
      </c>
      <c r="T88">
        <v>51.348062337270292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75.349999999999994</v>
      </c>
      <c r="J89">
        <f>BYPL_EOD!AE89+BYPL_EOD!AF89</f>
        <v>42.59</v>
      </c>
      <c r="K89">
        <f>MES_EOD!AE89+MES_EOD!AF89</f>
        <v>16.14</v>
      </c>
      <c r="L89">
        <f>NDMC_EOD!AE89+NDMC_EOD!AF89</f>
        <v>79.58</v>
      </c>
      <c r="M89">
        <f>TPDDL_EOD!AE89+TPDDL_EOD!AF89</f>
        <v>51.35</v>
      </c>
      <c r="N89">
        <f t="shared" si="6"/>
        <v>265.01</v>
      </c>
      <c r="O89" s="112">
        <f t="shared" si="7"/>
        <v>-9.9999999999909051E-3</v>
      </c>
      <c r="P89">
        <v>75.347156711067498</v>
      </c>
      <c r="Q89">
        <v>42.588392890834314</v>
      </c>
      <c r="R89">
        <v>16.139390966378627</v>
      </c>
      <c r="S89">
        <v>79.576997094449268</v>
      </c>
      <c r="T89">
        <v>51.348062337270292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75.349999999999994</v>
      </c>
      <c r="J90">
        <f>BYPL_EOD!AE90+BYPL_EOD!AF90</f>
        <v>42.59</v>
      </c>
      <c r="K90">
        <f>MES_EOD!AE90+MES_EOD!AF90</f>
        <v>16.14</v>
      </c>
      <c r="L90">
        <f>NDMC_EOD!AE90+NDMC_EOD!AF90</f>
        <v>79.58</v>
      </c>
      <c r="M90">
        <f>TPDDL_EOD!AE90+TPDDL_EOD!AF90</f>
        <v>51.35</v>
      </c>
      <c r="N90">
        <f t="shared" si="6"/>
        <v>265.01</v>
      </c>
      <c r="O90" s="112">
        <f t="shared" si="7"/>
        <v>-9.9999999999909051E-3</v>
      </c>
      <c r="P90">
        <v>75.347156711067498</v>
      </c>
      <c r="Q90">
        <v>42.588392890834314</v>
      </c>
      <c r="R90">
        <v>16.139390966378627</v>
      </c>
      <c r="S90">
        <v>79.576997094449268</v>
      </c>
      <c r="T90">
        <v>51.348062337270292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75.349999999999994</v>
      </c>
      <c r="J91">
        <f>BYPL_EOD!AE91+BYPL_EOD!AF91</f>
        <v>42.59</v>
      </c>
      <c r="K91">
        <f>MES_EOD!AE91+MES_EOD!AF91</f>
        <v>16.14</v>
      </c>
      <c r="L91">
        <f>NDMC_EOD!AE91+NDMC_EOD!AF91</f>
        <v>79.58</v>
      </c>
      <c r="M91">
        <f>TPDDL_EOD!AE91+TPDDL_EOD!AF91</f>
        <v>51.35</v>
      </c>
      <c r="N91">
        <f t="shared" si="6"/>
        <v>265.01</v>
      </c>
      <c r="O91" s="112">
        <f t="shared" si="7"/>
        <v>-9.9999999999909051E-3</v>
      </c>
      <c r="P91">
        <v>75.347156711067498</v>
      </c>
      <c r="Q91">
        <v>42.588392890834314</v>
      </c>
      <c r="R91">
        <v>16.139390966378627</v>
      </c>
      <c r="S91">
        <v>79.576997094449268</v>
      </c>
      <c r="T91">
        <v>51.348062337270292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75.349999999999994</v>
      </c>
      <c r="J92">
        <f>BYPL_EOD!AE92+BYPL_EOD!AF92</f>
        <v>42.59</v>
      </c>
      <c r="K92">
        <f>MES_EOD!AE92+MES_EOD!AF92</f>
        <v>16.14</v>
      </c>
      <c r="L92">
        <f>NDMC_EOD!AE92+NDMC_EOD!AF92</f>
        <v>79.58</v>
      </c>
      <c r="M92">
        <f>TPDDL_EOD!AE92+TPDDL_EOD!AF92</f>
        <v>51.35</v>
      </c>
      <c r="N92">
        <f t="shared" si="6"/>
        <v>265.01</v>
      </c>
      <c r="O92" s="112">
        <f t="shared" si="7"/>
        <v>-9.9999999999909051E-3</v>
      </c>
      <c r="P92">
        <v>75.347156711067498</v>
      </c>
      <c r="Q92">
        <v>42.588392890834314</v>
      </c>
      <c r="R92">
        <v>16.139390966378627</v>
      </c>
      <c r="S92">
        <v>79.576997094449268</v>
      </c>
      <c r="T92">
        <v>51.348062337270292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75.349999999999994</v>
      </c>
      <c r="J93">
        <f>BYPL_EOD!AE93+BYPL_EOD!AF93</f>
        <v>42.59</v>
      </c>
      <c r="K93">
        <f>MES_EOD!AE93+MES_EOD!AF93</f>
        <v>16.14</v>
      </c>
      <c r="L93">
        <f>NDMC_EOD!AE93+NDMC_EOD!AF93</f>
        <v>79.58</v>
      </c>
      <c r="M93">
        <f>TPDDL_EOD!AE93+TPDDL_EOD!AF93</f>
        <v>51.35</v>
      </c>
      <c r="N93">
        <f t="shared" si="6"/>
        <v>265.01</v>
      </c>
      <c r="O93" s="112">
        <f t="shared" si="7"/>
        <v>-9.9999999999909051E-3</v>
      </c>
      <c r="P93">
        <v>75.347156711067498</v>
      </c>
      <c r="Q93">
        <v>42.588392890834314</v>
      </c>
      <c r="R93">
        <v>16.139390966378627</v>
      </c>
      <c r="S93">
        <v>79.576997094449268</v>
      </c>
      <c r="T93">
        <v>51.348062337270292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75.349999999999994</v>
      </c>
      <c r="J94">
        <f>BYPL_EOD!AE94+BYPL_EOD!AF94</f>
        <v>42.59</v>
      </c>
      <c r="K94">
        <f>MES_EOD!AE94+MES_EOD!AF94</f>
        <v>16.14</v>
      </c>
      <c r="L94">
        <f>NDMC_EOD!AE94+NDMC_EOD!AF94</f>
        <v>79.58</v>
      </c>
      <c r="M94">
        <f>TPDDL_EOD!AE94+TPDDL_EOD!AF94</f>
        <v>51.35</v>
      </c>
      <c r="N94">
        <f t="shared" si="6"/>
        <v>265.01</v>
      </c>
      <c r="O94" s="112">
        <f t="shared" si="7"/>
        <v>-9.9999999999909051E-3</v>
      </c>
      <c r="P94">
        <v>75.347156711067498</v>
      </c>
      <c r="Q94">
        <v>42.588392890834314</v>
      </c>
      <c r="R94">
        <v>16.139390966378627</v>
      </c>
      <c r="S94">
        <v>79.576997094449268</v>
      </c>
      <c r="T94">
        <v>51.348062337270292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75.349999999999994</v>
      </c>
      <c r="J95">
        <f>BYPL_EOD!AE95+BYPL_EOD!AF95</f>
        <v>42.59</v>
      </c>
      <c r="K95">
        <f>MES_EOD!AE95+MES_EOD!AF95</f>
        <v>16.14</v>
      </c>
      <c r="L95">
        <f>NDMC_EOD!AE95+NDMC_EOD!AF95</f>
        <v>79.58</v>
      </c>
      <c r="M95">
        <f>TPDDL_EOD!AE95+TPDDL_EOD!AF95</f>
        <v>51.35</v>
      </c>
      <c r="N95">
        <f t="shared" si="6"/>
        <v>265.01</v>
      </c>
      <c r="O95" s="112">
        <f t="shared" si="7"/>
        <v>-9.9999999999909051E-3</v>
      </c>
      <c r="P95">
        <v>75.347156711067498</v>
      </c>
      <c r="Q95">
        <v>42.588392890834314</v>
      </c>
      <c r="R95">
        <v>16.139390966378627</v>
      </c>
      <c r="S95">
        <v>79.576997094449268</v>
      </c>
      <c r="T95">
        <v>51.348062337270292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75.349999999999994</v>
      </c>
      <c r="J96">
        <f>BYPL_EOD!AE96+BYPL_EOD!AF96</f>
        <v>42.59</v>
      </c>
      <c r="K96">
        <f>MES_EOD!AE96+MES_EOD!AF96</f>
        <v>16.14</v>
      </c>
      <c r="L96">
        <f>NDMC_EOD!AE96+NDMC_EOD!AF96</f>
        <v>79.58</v>
      </c>
      <c r="M96">
        <f>TPDDL_EOD!AE96+TPDDL_EOD!AF96</f>
        <v>51.35</v>
      </c>
      <c r="N96">
        <f t="shared" si="6"/>
        <v>265.01</v>
      </c>
      <c r="O96" s="112">
        <f t="shared" si="7"/>
        <v>-9.9999999999909051E-3</v>
      </c>
      <c r="P96">
        <v>75.347156711067498</v>
      </c>
      <c r="Q96">
        <v>42.588392890834314</v>
      </c>
      <c r="R96">
        <v>16.139390966378627</v>
      </c>
      <c r="S96">
        <v>79.576997094449268</v>
      </c>
      <c r="T96">
        <v>51.348062337270292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75.349999999999994</v>
      </c>
      <c r="J97">
        <f>BYPL_EOD!AE97+BYPL_EOD!AF97</f>
        <v>42.59</v>
      </c>
      <c r="K97">
        <f>MES_EOD!AE97+MES_EOD!AF97</f>
        <v>16.14</v>
      </c>
      <c r="L97">
        <f>NDMC_EOD!AE97+NDMC_EOD!AF97</f>
        <v>79.58</v>
      </c>
      <c r="M97">
        <f>TPDDL_EOD!AE97+TPDDL_EOD!AF97</f>
        <v>51.35</v>
      </c>
      <c r="N97">
        <f t="shared" si="6"/>
        <v>265.01</v>
      </c>
      <c r="O97" s="112">
        <f t="shared" si="7"/>
        <v>-9.9999999999909051E-3</v>
      </c>
      <c r="P97">
        <v>75.347156711067498</v>
      </c>
      <c r="Q97">
        <v>42.588392890834314</v>
      </c>
      <c r="R97">
        <v>16.139390966378627</v>
      </c>
      <c r="S97">
        <v>79.576997094449268</v>
      </c>
      <c r="T97">
        <v>51.348062337270292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75.349999999999994</v>
      </c>
      <c r="J98">
        <f>BYPL_EOD!AE98+BYPL_EOD!AF98</f>
        <v>42.59</v>
      </c>
      <c r="K98">
        <f>MES_EOD!AE98+MES_EOD!AF98</f>
        <v>16.14</v>
      </c>
      <c r="L98">
        <f>NDMC_EOD!AE98+NDMC_EOD!AF98</f>
        <v>79.58</v>
      </c>
      <c r="M98">
        <f>TPDDL_EOD!AE98+TPDDL_EOD!AF98</f>
        <v>51.35</v>
      </c>
      <c r="N98">
        <f t="shared" si="6"/>
        <v>265.01</v>
      </c>
      <c r="O98" s="112">
        <f t="shared" si="7"/>
        <v>-9.9999999999909051E-3</v>
      </c>
      <c r="P98">
        <v>75.347156711067498</v>
      </c>
      <c r="Q98">
        <v>42.588392890834314</v>
      </c>
      <c r="R98">
        <v>16.139390966378627</v>
      </c>
      <c r="S98">
        <v>79.576997094449268</v>
      </c>
      <c r="T98">
        <v>51.348062337270292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1.8057250000000027</v>
      </c>
      <c r="J99" s="114">
        <f t="shared" si="12"/>
        <v>1.0255750000000012</v>
      </c>
      <c r="K99" s="114">
        <f t="shared" si="12"/>
        <v>0.38679000000000058</v>
      </c>
      <c r="L99" s="114">
        <f t="shared" si="12"/>
        <v>1.9099199999999987</v>
      </c>
      <c r="M99" s="114">
        <f t="shared" si="12"/>
        <v>1.2322250000000001</v>
      </c>
      <c r="N99" s="114">
        <f t="shared" si="12"/>
        <v>6.3602349999999896</v>
      </c>
      <c r="O99" s="114">
        <f t="shared" si="12"/>
        <v>-2.3499999999978627E-4</v>
      </c>
      <c r="P99" s="114">
        <f t="shared" si="12"/>
        <v>1.8056581827100837</v>
      </c>
      <c r="Q99" s="114">
        <f t="shared" si="12"/>
        <v>1.0255372329346053</v>
      </c>
      <c r="R99" s="114">
        <f t="shared" si="12"/>
        <v>0.38677568770989801</v>
      </c>
      <c r="S99" s="114">
        <f t="shared" si="12"/>
        <v>1.9098494317195589</v>
      </c>
      <c r="T99" s="114">
        <f t="shared" si="12"/>
        <v>1.2321794649258522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33.53</v>
      </c>
      <c r="O3" s="112">
        <f t="shared" ref="O3:O66" si="1">G3-N3</f>
        <v>7.0000000000000284E-2</v>
      </c>
      <c r="P3">
        <v>11.473903966597076</v>
      </c>
      <c r="Q3">
        <v>8.0167014613778704</v>
      </c>
      <c r="R3">
        <v>0</v>
      </c>
      <c r="S3">
        <v>2.0843423799582466</v>
      </c>
      <c r="T3">
        <v>12.025052192066806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33.53</v>
      </c>
      <c r="O4" s="112">
        <f t="shared" si="1"/>
        <v>7.0000000000000284E-2</v>
      </c>
      <c r="P4">
        <v>11.473903966597076</v>
      </c>
      <c r="Q4">
        <v>8.0167014613778704</v>
      </c>
      <c r="R4">
        <v>0</v>
      </c>
      <c r="S4">
        <v>2.0843423799582466</v>
      </c>
      <c r="T4">
        <v>12.025052192066806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33.53</v>
      </c>
      <c r="O5" s="112">
        <f t="shared" si="1"/>
        <v>7.0000000000000284E-2</v>
      </c>
      <c r="P5">
        <v>11.473903966597076</v>
      </c>
      <c r="Q5">
        <v>8.0167014613778704</v>
      </c>
      <c r="R5">
        <v>0</v>
      </c>
      <c r="S5">
        <v>2.0843423799582466</v>
      </c>
      <c r="T5">
        <v>12.025052192066806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33.53</v>
      </c>
      <c r="O6" s="112">
        <f t="shared" si="1"/>
        <v>7.0000000000000284E-2</v>
      </c>
      <c r="P6">
        <v>11.473903966597076</v>
      </c>
      <c r="Q6">
        <v>8.0167014613778704</v>
      </c>
      <c r="R6">
        <v>0</v>
      </c>
      <c r="S6">
        <v>2.0843423799582466</v>
      </c>
      <c r="T6">
        <v>12.025052192066806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33.53</v>
      </c>
      <c r="O7" s="112">
        <f t="shared" si="1"/>
        <v>7.0000000000000284E-2</v>
      </c>
      <c r="P7">
        <v>11.473903966597076</v>
      </c>
      <c r="Q7">
        <v>8.0167014613778704</v>
      </c>
      <c r="R7">
        <v>0</v>
      </c>
      <c r="S7">
        <v>2.0843423799582466</v>
      </c>
      <c r="T7">
        <v>12.025052192066806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11.45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33.53</v>
      </c>
      <c r="O8" s="112">
        <f t="shared" si="1"/>
        <v>7.0000000000000284E-2</v>
      </c>
      <c r="P8">
        <v>11.473903966597076</v>
      </c>
      <c r="Q8">
        <v>8.0167014613778704</v>
      </c>
      <c r="R8">
        <v>0</v>
      </c>
      <c r="S8">
        <v>2.0843423799582466</v>
      </c>
      <c r="T8">
        <v>12.025052192066806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11.45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33.53</v>
      </c>
      <c r="O9" s="112">
        <f t="shared" si="1"/>
        <v>7.0000000000000284E-2</v>
      </c>
      <c r="P9">
        <v>11.473903966597076</v>
      </c>
      <c r="Q9">
        <v>8.0167014613778704</v>
      </c>
      <c r="R9">
        <v>0</v>
      </c>
      <c r="S9">
        <v>2.0843423799582466</v>
      </c>
      <c r="T9">
        <v>12.025052192066806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11.45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33.53</v>
      </c>
      <c r="O10" s="112">
        <f t="shared" si="1"/>
        <v>7.0000000000000284E-2</v>
      </c>
      <c r="P10">
        <v>11.473903966597076</v>
      </c>
      <c r="Q10">
        <v>8.0167014613778704</v>
      </c>
      <c r="R10">
        <v>0</v>
      </c>
      <c r="S10">
        <v>2.0843423799582466</v>
      </c>
      <c r="T10">
        <v>12.025052192066806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11.45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33.53</v>
      </c>
      <c r="O11" s="112">
        <f t="shared" si="1"/>
        <v>7.0000000000000284E-2</v>
      </c>
      <c r="P11">
        <v>11.473903966597076</v>
      </c>
      <c r="Q11">
        <v>8.0167014613778704</v>
      </c>
      <c r="R11">
        <v>0</v>
      </c>
      <c r="S11">
        <v>2.0843423799582466</v>
      </c>
      <c r="T11">
        <v>12.025052192066806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12.45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34.53</v>
      </c>
      <c r="O12" s="112">
        <f t="shared" si="1"/>
        <v>7.0000000000000284E-2</v>
      </c>
      <c r="P12">
        <v>12.475238922675933</v>
      </c>
      <c r="Q12">
        <v>8.0162177816391544</v>
      </c>
      <c r="R12">
        <v>0</v>
      </c>
      <c r="S12">
        <v>2.0842166232261801</v>
      </c>
      <c r="T12">
        <v>12.024326672458731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12.45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34.53</v>
      </c>
      <c r="O13" s="112">
        <f t="shared" si="1"/>
        <v>7.0000000000000284E-2</v>
      </c>
      <c r="P13">
        <v>12.475238922675933</v>
      </c>
      <c r="Q13">
        <v>8.0162177816391544</v>
      </c>
      <c r="R13">
        <v>0</v>
      </c>
      <c r="S13">
        <v>2.0842166232261801</v>
      </c>
      <c r="T13">
        <v>12.024326672458731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12.45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34.53</v>
      </c>
      <c r="O14" s="112">
        <f t="shared" si="1"/>
        <v>7.0000000000000284E-2</v>
      </c>
      <c r="P14">
        <v>12.475238922675933</v>
      </c>
      <c r="Q14">
        <v>8.0162177816391544</v>
      </c>
      <c r="R14">
        <v>0</v>
      </c>
      <c r="S14">
        <v>2.0842166232261801</v>
      </c>
      <c r="T14">
        <v>12.024326672458731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12.45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34.53</v>
      </c>
      <c r="O15" s="112">
        <f t="shared" si="1"/>
        <v>7.0000000000000284E-2</v>
      </c>
      <c r="P15">
        <v>12.475238922675933</v>
      </c>
      <c r="Q15">
        <v>8.0162177816391544</v>
      </c>
      <c r="R15">
        <v>0</v>
      </c>
      <c r="S15">
        <v>2.0842166232261801</v>
      </c>
      <c r="T15">
        <v>12.024326672458731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12.45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34.53</v>
      </c>
      <c r="O16" s="112">
        <f t="shared" si="1"/>
        <v>7.0000000000000284E-2</v>
      </c>
      <c r="P16">
        <v>12.475238922675933</v>
      </c>
      <c r="Q16">
        <v>8.0162177816391544</v>
      </c>
      <c r="R16">
        <v>0</v>
      </c>
      <c r="S16">
        <v>2.0842166232261801</v>
      </c>
      <c r="T16">
        <v>12.024326672458731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12.45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34.53</v>
      </c>
      <c r="O17" s="112">
        <f t="shared" si="1"/>
        <v>7.0000000000000284E-2</v>
      </c>
      <c r="P17">
        <v>12.475238922675933</v>
      </c>
      <c r="Q17">
        <v>8.0162177816391544</v>
      </c>
      <c r="R17">
        <v>0</v>
      </c>
      <c r="S17">
        <v>2.0842166232261801</v>
      </c>
      <c r="T17">
        <v>12.024326672458731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34.53</v>
      </c>
      <c r="O18" s="112">
        <f t="shared" si="1"/>
        <v>7.0000000000000284E-2</v>
      </c>
      <c r="P18">
        <v>12.475238922675933</v>
      </c>
      <c r="Q18">
        <v>8.0162177816391544</v>
      </c>
      <c r="R18">
        <v>0</v>
      </c>
      <c r="S18">
        <v>2.0842166232261801</v>
      </c>
      <c r="T18">
        <v>12.024326672458731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34.53</v>
      </c>
      <c r="O19" s="112">
        <f t="shared" si="1"/>
        <v>7.0000000000000284E-2</v>
      </c>
      <c r="P19">
        <v>12.475238922675933</v>
      </c>
      <c r="Q19">
        <v>8.0162177816391544</v>
      </c>
      <c r="R19">
        <v>0</v>
      </c>
      <c r="S19">
        <v>2.0842166232261801</v>
      </c>
      <c r="T19">
        <v>12.024326672458731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12.45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34.53</v>
      </c>
      <c r="O20" s="112">
        <f t="shared" si="1"/>
        <v>7.0000000000000284E-2</v>
      </c>
      <c r="P20">
        <v>12.475238922675933</v>
      </c>
      <c r="Q20">
        <v>8.0162177816391544</v>
      </c>
      <c r="R20">
        <v>0</v>
      </c>
      <c r="S20">
        <v>2.0842166232261801</v>
      </c>
      <c r="T20">
        <v>12.024326672458731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12.45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34.53</v>
      </c>
      <c r="O21" s="112">
        <f t="shared" si="1"/>
        <v>7.0000000000000284E-2</v>
      </c>
      <c r="P21">
        <v>12.475238922675933</v>
      </c>
      <c r="Q21">
        <v>8.0162177816391544</v>
      </c>
      <c r="R21">
        <v>0</v>
      </c>
      <c r="S21">
        <v>2.0842166232261801</v>
      </c>
      <c r="T21">
        <v>12.024326672458731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12.45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34.53</v>
      </c>
      <c r="O22" s="112">
        <f t="shared" si="1"/>
        <v>7.0000000000000284E-2</v>
      </c>
      <c r="P22">
        <v>12.475238922675933</v>
      </c>
      <c r="Q22">
        <v>8.0162177816391544</v>
      </c>
      <c r="R22">
        <v>0</v>
      </c>
      <c r="S22">
        <v>2.0842166232261801</v>
      </c>
      <c r="T22">
        <v>12.024326672458731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34.53</v>
      </c>
      <c r="O23" s="112">
        <f t="shared" si="1"/>
        <v>7.0000000000000284E-2</v>
      </c>
      <c r="P23">
        <v>12.475238922675933</v>
      </c>
      <c r="Q23">
        <v>8.0162177816391544</v>
      </c>
      <c r="R23">
        <v>0</v>
      </c>
      <c r="S23">
        <v>2.0842166232261801</v>
      </c>
      <c r="T23">
        <v>12.024326672458731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34.53</v>
      </c>
      <c r="O24" s="112">
        <f t="shared" si="1"/>
        <v>7.0000000000000284E-2</v>
      </c>
      <c r="P24">
        <v>12.475238922675933</v>
      </c>
      <c r="Q24">
        <v>8.0162177816391544</v>
      </c>
      <c r="R24">
        <v>0</v>
      </c>
      <c r="S24">
        <v>2.0842166232261801</v>
      </c>
      <c r="T24">
        <v>12.024326672458731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34.53</v>
      </c>
      <c r="O25" s="112">
        <f t="shared" si="1"/>
        <v>7.0000000000000284E-2</v>
      </c>
      <c r="P25">
        <v>12.475238922675933</v>
      </c>
      <c r="Q25">
        <v>8.0162177816391544</v>
      </c>
      <c r="R25">
        <v>0</v>
      </c>
      <c r="S25">
        <v>2.0842166232261801</v>
      </c>
      <c r="T25">
        <v>12.024326672458731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34.53</v>
      </c>
      <c r="O26" s="112">
        <f t="shared" si="1"/>
        <v>7.0000000000000284E-2</v>
      </c>
      <c r="P26">
        <v>12.475238922675933</v>
      </c>
      <c r="Q26">
        <v>8.0162177816391544</v>
      </c>
      <c r="R26">
        <v>0</v>
      </c>
      <c r="S26">
        <v>2.0842166232261801</v>
      </c>
      <c r="T26">
        <v>12.024326672458731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34.53</v>
      </c>
      <c r="O27" s="112">
        <f t="shared" si="1"/>
        <v>7.0000000000000284E-2</v>
      </c>
      <c r="P27">
        <v>12.475238922675933</v>
      </c>
      <c r="Q27">
        <v>8.0162177816391544</v>
      </c>
      <c r="R27">
        <v>0</v>
      </c>
      <c r="S27">
        <v>2.0842166232261801</v>
      </c>
      <c r="T27">
        <v>12.024326672458731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34.53</v>
      </c>
      <c r="O28" s="112">
        <f t="shared" si="1"/>
        <v>7.0000000000000284E-2</v>
      </c>
      <c r="P28">
        <v>12.475238922675933</v>
      </c>
      <c r="Q28">
        <v>8.0162177816391544</v>
      </c>
      <c r="R28">
        <v>0</v>
      </c>
      <c r="S28">
        <v>2.0842166232261801</v>
      </c>
      <c r="T28">
        <v>12.024326672458731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34.53</v>
      </c>
      <c r="O29" s="112">
        <f t="shared" si="1"/>
        <v>7.0000000000000284E-2</v>
      </c>
      <c r="P29">
        <v>12.475238922675933</v>
      </c>
      <c r="Q29">
        <v>8.0162177816391544</v>
      </c>
      <c r="R29">
        <v>0</v>
      </c>
      <c r="S29">
        <v>2.0842166232261801</v>
      </c>
      <c r="T29">
        <v>12.024326672458731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12.45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34.53</v>
      </c>
      <c r="O30" s="112">
        <f t="shared" si="1"/>
        <v>7.0000000000000284E-2</v>
      </c>
      <c r="P30">
        <v>12.475238922675933</v>
      </c>
      <c r="Q30">
        <v>8.0162177816391544</v>
      </c>
      <c r="R30">
        <v>0</v>
      </c>
      <c r="S30">
        <v>2.0842166232261801</v>
      </c>
      <c r="T30">
        <v>12.024326672458731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34.53</v>
      </c>
      <c r="O31" s="112">
        <f t="shared" si="1"/>
        <v>7.0000000000000284E-2</v>
      </c>
      <c r="P31">
        <v>12.475238922675933</v>
      </c>
      <c r="Q31">
        <v>8.0162177816391544</v>
      </c>
      <c r="R31">
        <v>0</v>
      </c>
      <c r="S31">
        <v>2.0842166232261801</v>
      </c>
      <c r="T31">
        <v>12.024326672458731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12.45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34.53</v>
      </c>
      <c r="O32" s="112">
        <f t="shared" si="1"/>
        <v>7.0000000000000284E-2</v>
      </c>
      <c r="P32">
        <v>12.475238922675933</v>
      </c>
      <c r="Q32">
        <v>8.0162177816391544</v>
      </c>
      <c r="R32">
        <v>0</v>
      </c>
      <c r="S32">
        <v>2.0842166232261801</v>
      </c>
      <c r="T32">
        <v>12.024326672458731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12.45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34.53</v>
      </c>
      <c r="O33" s="112">
        <f t="shared" si="1"/>
        <v>7.0000000000000284E-2</v>
      </c>
      <c r="P33">
        <v>12.475238922675933</v>
      </c>
      <c r="Q33">
        <v>8.0162177816391544</v>
      </c>
      <c r="R33">
        <v>0</v>
      </c>
      <c r="S33">
        <v>2.0842166232261801</v>
      </c>
      <c r="T33">
        <v>12.024326672458731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12.45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34.53</v>
      </c>
      <c r="O34" s="112">
        <f t="shared" si="1"/>
        <v>7.0000000000000284E-2</v>
      </c>
      <c r="P34">
        <v>12.475238922675933</v>
      </c>
      <c r="Q34">
        <v>8.0162177816391544</v>
      </c>
      <c r="R34">
        <v>0</v>
      </c>
      <c r="S34">
        <v>2.0842166232261801</v>
      </c>
      <c r="T34">
        <v>12.024326672458731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12.45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34.53</v>
      </c>
      <c r="O35" s="112">
        <f t="shared" si="1"/>
        <v>7.0000000000000284E-2</v>
      </c>
      <c r="P35">
        <v>12.475238922675933</v>
      </c>
      <c r="Q35">
        <v>8.0162177816391544</v>
      </c>
      <c r="R35">
        <v>0</v>
      </c>
      <c r="S35">
        <v>2.0842166232261801</v>
      </c>
      <c r="T35">
        <v>12.024326672458731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34.53</v>
      </c>
      <c r="O36" s="112">
        <f t="shared" si="1"/>
        <v>7.0000000000000284E-2</v>
      </c>
      <c r="P36">
        <v>12.475238922675933</v>
      </c>
      <c r="Q36">
        <v>8.0162177816391544</v>
      </c>
      <c r="R36">
        <v>0</v>
      </c>
      <c r="S36">
        <v>2.0842166232261801</v>
      </c>
      <c r="T36">
        <v>12.024326672458731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34.53</v>
      </c>
      <c r="O37" s="112">
        <f t="shared" si="1"/>
        <v>7.0000000000000284E-2</v>
      </c>
      <c r="P37">
        <v>12.475238922675933</v>
      </c>
      <c r="Q37">
        <v>8.0162177816391544</v>
      </c>
      <c r="R37">
        <v>0</v>
      </c>
      <c r="S37">
        <v>2.0842166232261801</v>
      </c>
      <c r="T37">
        <v>12.024326672458731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11.45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33.53</v>
      </c>
      <c r="O38" s="112">
        <f t="shared" si="1"/>
        <v>7.0000000000000284E-2</v>
      </c>
      <c r="P38">
        <v>11.473903966597076</v>
      </c>
      <c r="Q38">
        <v>8.0167014613778704</v>
      </c>
      <c r="R38">
        <v>0</v>
      </c>
      <c r="S38">
        <v>2.0843423799582466</v>
      </c>
      <c r="T38">
        <v>12.025052192066806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11.45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33.53</v>
      </c>
      <c r="O39" s="112">
        <f t="shared" si="1"/>
        <v>-0.23000000000000398</v>
      </c>
      <c r="P39">
        <v>11.371458395466744</v>
      </c>
      <c r="Q39">
        <v>7.9451237697584247</v>
      </c>
      <c r="R39">
        <v>0</v>
      </c>
      <c r="S39">
        <v>2.0657321801371902</v>
      </c>
      <c r="T39">
        <v>11.917685654637637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11.45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33.53</v>
      </c>
      <c r="O40" s="112">
        <f t="shared" si="1"/>
        <v>-0.23000000000000398</v>
      </c>
      <c r="P40">
        <v>11.371458395466744</v>
      </c>
      <c r="Q40">
        <v>7.9451237697584247</v>
      </c>
      <c r="R40">
        <v>0</v>
      </c>
      <c r="S40">
        <v>2.0657321801371902</v>
      </c>
      <c r="T40">
        <v>11.917685654637637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11.45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33.53</v>
      </c>
      <c r="O41" s="112">
        <f t="shared" si="1"/>
        <v>-0.23000000000000398</v>
      </c>
      <c r="P41">
        <v>11.371458395466744</v>
      </c>
      <c r="Q41">
        <v>7.9451237697584247</v>
      </c>
      <c r="R41">
        <v>0</v>
      </c>
      <c r="S41">
        <v>2.0657321801371902</v>
      </c>
      <c r="T41">
        <v>11.917685654637637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11.45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33.53</v>
      </c>
      <c r="O42" s="112">
        <f t="shared" si="1"/>
        <v>-0.23000000000000398</v>
      </c>
      <c r="P42">
        <v>11.371458395466744</v>
      </c>
      <c r="Q42">
        <v>7.9451237697584247</v>
      </c>
      <c r="R42">
        <v>0</v>
      </c>
      <c r="S42">
        <v>2.0657321801371902</v>
      </c>
      <c r="T42">
        <v>11.917685654637637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11.45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33.53</v>
      </c>
      <c r="O43" s="112">
        <f t="shared" si="1"/>
        <v>-0.23000000000000398</v>
      </c>
      <c r="P43">
        <v>11.371458395466744</v>
      </c>
      <c r="Q43">
        <v>7.9451237697584247</v>
      </c>
      <c r="R43">
        <v>0</v>
      </c>
      <c r="S43">
        <v>2.0657321801371902</v>
      </c>
      <c r="T43">
        <v>11.917685654637637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11.45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33.53</v>
      </c>
      <c r="O44" s="112">
        <f t="shared" si="1"/>
        <v>-0.23000000000000398</v>
      </c>
      <c r="P44">
        <v>11.371458395466744</v>
      </c>
      <c r="Q44">
        <v>7.9451237697584247</v>
      </c>
      <c r="R44">
        <v>0</v>
      </c>
      <c r="S44">
        <v>2.0657321801371902</v>
      </c>
      <c r="T44">
        <v>11.917685654637637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11.45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33.53</v>
      </c>
      <c r="O45" s="112">
        <f t="shared" si="1"/>
        <v>-0.23000000000000398</v>
      </c>
      <c r="P45">
        <v>11.371458395466744</v>
      </c>
      <c r="Q45">
        <v>7.9451237697584247</v>
      </c>
      <c r="R45">
        <v>0</v>
      </c>
      <c r="S45">
        <v>2.0657321801371902</v>
      </c>
      <c r="T45">
        <v>11.917685654637637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11.45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33.53</v>
      </c>
      <c r="O46" s="112">
        <f t="shared" si="1"/>
        <v>-0.23000000000000398</v>
      </c>
      <c r="P46">
        <v>11.371458395466744</v>
      </c>
      <c r="Q46">
        <v>7.9451237697584247</v>
      </c>
      <c r="R46">
        <v>0</v>
      </c>
      <c r="S46">
        <v>2.0657321801371902</v>
      </c>
      <c r="T46">
        <v>11.917685654637637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11.45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33.53</v>
      </c>
      <c r="O47" s="112">
        <f t="shared" si="1"/>
        <v>-0.23000000000000398</v>
      </c>
      <c r="P47">
        <v>11.371458395466744</v>
      </c>
      <c r="Q47">
        <v>7.9451237697584247</v>
      </c>
      <c r="R47">
        <v>0</v>
      </c>
      <c r="S47">
        <v>2.0657321801371902</v>
      </c>
      <c r="T47">
        <v>11.917685654637637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11.45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33.53</v>
      </c>
      <c r="O48" s="112">
        <f t="shared" si="1"/>
        <v>-0.23000000000000398</v>
      </c>
      <c r="P48">
        <v>11.371458395466744</v>
      </c>
      <c r="Q48">
        <v>7.9451237697584247</v>
      </c>
      <c r="R48">
        <v>0</v>
      </c>
      <c r="S48">
        <v>2.0657321801371902</v>
      </c>
      <c r="T48">
        <v>11.917685654637637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10.45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32.53</v>
      </c>
      <c r="O49" s="112">
        <f t="shared" si="1"/>
        <v>-0.23000000000000398</v>
      </c>
      <c r="P49">
        <v>10.376114355979094</v>
      </c>
      <c r="Q49">
        <v>7.9434368275438043</v>
      </c>
      <c r="R49">
        <v>0</v>
      </c>
      <c r="S49">
        <v>2.0652935751613892</v>
      </c>
      <c r="T49">
        <v>11.915155241315707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10.45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32.53</v>
      </c>
      <c r="O50" s="112">
        <f t="shared" si="1"/>
        <v>-0.23000000000000398</v>
      </c>
      <c r="P50">
        <v>10.376114355979094</v>
      </c>
      <c r="Q50">
        <v>7.9434368275438043</v>
      </c>
      <c r="R50">
        <v>0</v>
      </c>
      <c r="S50">
        <v>2.0652935751613892</v>
      </c>
      <c r="T50">
        <v>11.915155241315707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10.45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32.53</v>
      </c>
      <c r="O51" s="112">
        <f t="shared" si="1"/>
        <v>-0.23000000000000398</v>
      </c>
      <c r="P51">
        <v>10.376114355979094</v>
      </c>
      <c r="Q51">
        <v>7.9434368275438043</v>
      </c>
      <c r="R51">
        <v>0</v>
      </c>
      <c r="S51">
        <v>2.0652935751613892</v>
      </c>
      <c r="T51">
        <v>11.915155241315707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10.45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32.53</v>
      </c>
      <c r="O52" s="112">
        <f t="shared" si="1"/>
        <v>-0.23000000000000398</v>
      </c>
      <c r="P52">
        <v>10.376114355979094</v>
      </c>
      <c r="Q52">
        <v>7.9434368275438043</v>
      </c>
      <c r="R52">
        <v>0</v>
      </c>
      <c r="S52">
        <v>2.0652935751613892</v>
      </c>
      <c r="T52">
        <v>11.915155241315707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10.45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32.53</v>
      </c>
      <c r="O53" s="112">
        <f t="shared" si="1"/>
        <v>-0.23000000000000398</v>
      </c>
      <c r="P53">
        <v>10.376114355979094</v>
      </c>
      <c r="Q53">
        <v>7.9434368275438043</v>
      </c>
      <c r="R53">
        <v>0</v>
      </c>
      <c r="S53">
        <v>2.0652935751613892</v>
      </c>
      <c r="T53">
        <v>11.915155241315707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10.45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32.53</v>
      </c>
      <c r="O54" s="112">
        <f t="shared" si="1"/>
        <v>-0.23000000000000398</v>
      </c>
      <c r="P54">
        <v>10.376114355979094</v>
      </c>
      <c r="Q54">
        <v>7.9434368275438043</v>
      </c>
      <c r="R54">
        <v>0</v>
      </c>
      <c r="S54">
        <v>2.0652935751613892</v>
      </c>
      <c r="T54">
        <v>11.915155241315707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10.45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32.53</v>
      </c>
      <c r="O55" s="112">
        <f t="shared" si="1"/>
        <v>-0.23000000000000398</v>
      </c>
      <c r="P55">
        <v>10.376114355979094</v>
      </c>
      <c r="Q55">
        <v>7.9434368275438043</v>
      </c>
      <c r="R55">
        <v>0</v>
      </c>
      <c r="S55">
        <v>2.0652935751613892</v>
      </c>
      <c r="T55">
        <v>11.915155241315707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10.45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32.53</v>
      </c>
      <c r="O56" s="112">
        <f t="shared" si="1"/>
        <v>-0.23000000000000398</v>
      </c>
      <c r="P56">
        <v>10.376114355979094</v>
      </c>
      <c r="Q56">
        <v>7.9434368275438043</v>
      </c>
      <c r="R56">
        <v>0</v>
      </c>
      <c r="S56">
        <v>2.0652935751613892</v>
      </c>
      <c r="T56">
        <v>11.915155241315707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10.45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32.53</v>
      </c>
      <c r="O57" s="112">
        <f t="shared" si="1"/>
        <v>-0.23000000000000398</v>
      </c>
      <c r="P57">
        <v>10.376114355979094</v>
      </c>
      <c r="Q57">
        <v>7.9434368275438043</v>
      </c>
      <c r="R57">
        <v>0</v>
      </c>
      <c r="S57">
        <v>2.0652935751613892</v>
      </c>
      <c r="T57">
        <v>11.915155241315707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10.45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32.53</v>
      </c>
      <c r="O58" s="112">
        <f t="shared" si="1"/>
        <v>-0.23000000000000398</v>
      </c>
      <c r="P58">
        <v>10.376114355979094</v>
      </c>
      <c r="Q58">
        <v>7.9434368275438043</v>
      </c>
      <c r="R58">
        <v>0</v>
      </c>
      <c r="S58">
        <v>2.0652935751613892</v>
      </c>
      <c r="T58">
        <v>11.915155241315707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10.45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32.53</v>
      </c>
      <c r="O59" s="112">
        <f t="shared" si="1"/>
        <v>-0.23000000000000398</v>
      </c>
      <c r="P59">
        <v>10.376114355979094</v>
      </c>
      <c r="Q59">
        <v>7.9434368275438043</v>
      </c>
      <c r="R59">
        <v>0</v>
      </c>
      <c r="S59">
        <v>2.0652935751613892</v>
      </c>
      <c r="T59">
        <v>11.915155241315707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10.45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12</v>
      </c>
      <c r="N60">
        <f t="shared" si="0"/>
        <v>32.53</v>
      </c>
      <c r="O60" s="112">
        <f t="shared" si="1"/>
        <v>-0.23000000000000398</v>
      </c>
      <c r="P60">
        <v>10.376114355979094</v>
      </c>
      <c r="Q60">
        <v>7.9434368275438043</v>
      </c>
      <c r="R60">
        <v>0</v>
      </c>
      <c r="S60">
        <v>2.0652935751613892</v>
      </c>
      <c r="T60">
        <v>11.915155241315707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10.45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12</v>
      </c>
      <c r="N61">
        <f t="shared" si="0"/>
        <v>32.53</v>
      </c>
      <c r="O61" s="112">
        <f t="shared" si="1"/>
        <v>-0.23000000000000398</v>
      </c>
      <c r="P61">
        <v>10.376114355979094</v>
      </c>
      <c r="Q61">
        <v>7.9434368275438043</v>
      </c>
      <c r="R61">
        <v>0</v>
      </c>
      <c r="S61">
        <v>2.0652935751613892</v>
      </c>
      <c r="T61">
        <v>11.915155241315707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10.45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12</v>
      </c>
      <c r="N62">
        <f t="shared" si="0"/>
        <v>32.53</v>
      </c>
      <c r="O62" s="112">
        <f t="shared" si="1"/>
        <v>-0.23000000000000398</v>
      </c>
      <c r="P62">
        <v>10.376114355979094</v>
      </c>
      <c r="Q62">
        <v>7.9434368275438043</v>
      </c>
      <c r="R62">
        <v>0</v>
      </c>
      <c r="S62">
        <v>2.0652935751613892</v>
      </c>
      <c r="T62">
        <v>11.915155241315707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12</v>
      </c>
      <c r="N63">
        <f t="shared" si="0"/>
        <v>32.53</v>
      </c>
      <c r="O63" s="112">
        <f t="shared" si="1"/>
        <v>-0.23000000000000398</v>
      </c>
      <c r="P63">
        <v>10.376114355979094</v>
      </c>
      <c r="Q63">
        <v>7.9434368275438043</v>
      </c>
      <c r="R63">
        <v>0</v>
      </c>
      <c r="S63">
        <v>2.0652935751613892</v>
      </c>
      <c r="T63">
        <v>11.915155241315707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12</v>
      </c>
      <c r="N64">
        <f t="shared" si="0"/>
        <v>32.53</v>
      </c>
      <c r="O64" s="112">
        <f t="shared" si="1"/>
        <v>-0.23000000000000398</v>
      </c>
      <c r="P64">
        <v>10.376114355979094</v>
      </c>
      <c r="Q64">
        <v>7.9434368275438043</v>
      </c>
      <c r="R64">
        <v>0</v>
      </c>
      <c r="S64">
        <v>2.0652935751613892</v>
      </c>
      <c r="T64">
        <v>11.915155241315707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12</v>
      </c>
      <c r="N65">
        <f t="shared" si="0"/>
        <v>32.53</v>
      </c>
      <c r="O65" s="112">
        <f t="shared" si="1"/>
        <v>-0.23000000000000398</v>
      </c>
      <c r="P65">
        <v>10.376114355979094</v>
      </c>
      <c r="Q65">
        <v>7.9434368275438043</v>
      </c>
      <c r="R65">
        <v>0</v>
      </c>
      <c r="S65">
        <v>2.0652935751613892</v>
      </c>
      <c r="T65">
        <v>11.915155241315707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12</v>
      </c>
      <c r="N66">
        <f t="shared" si="0"/>
        <v>32.53</v>
      </c>
      <c r="O66" s="112">
        <f t="shared" si="1"/>
        <v>-0.23000000000000398</v>
      </c>
      <c r="P66">
        <v>10.376114355979094</v>
      </c>
      <c r="Q66">
        <v>7.9434368275438043</v>
      </c>
      <c r="R66">
        <v>0</v>
      </c>
      <c r="S66">
        <v>2.0652935751613892</v>
      </c>
      <c r="T66">
        <v>11.915155241315707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10.45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12</v>
      </c>
      <c r="N67">
        <f t="shared" ref="N67:N98" si="6">SUM(I67:M67)</f>
        <v>32.53</v>
      </c>
      <c r="O67" s="112">
        <f t="shared" ref="O67:O98" si="7">G67-N67</f>
        <v>-0.23000000000000398</v>
      </c>
      <c r="P67">
        <v>10.376114355979094</v>
      </c>
      <c r="Q67">
        <v>7.9434368275438043</v>
      </c>
      <c r="R67">
        <v>0</v>
      </c>
      <c r="S67">
        <v>2.0652935751613892</v>
      </c>
      <c r="T67">
        <v>11.915155241315707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10.45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12</v>
      </c>
      <c r="N68">
        <f t="shared" si="6"/>
        <v>32.53</v>
      </c>
      <c r="O68" s="112">
        <f t="shared" si="7"/>
        <v>-0.23000000000000398</v>
      </c>
      <c r="P68">
        <v>10.376114355979094</v>
      </c>
      <c r="Q68">
        <v>7.9434368275438043</v>
      </c>
      <c r="R68">
        <v>0</v>
      </c>
      <c r="S68">
        <v>2.0652935751613892</v>
      </c>
      <c r="T68">
        <v>11.915155241315707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12</v>
      </c>
      <c r="N69">
        <f t="shared" si="6"/>
        <v>32.53</v>
      </c>
      <c r="O69" s="112">
        <f t="shared" si="7"/>
        <v>-0.23000000000000398</v>
      </c>
      <c r="P69">
        <v>10.376114355979094</v>
      </c>
      <c r="Q69">
        <v>7.9434368275438043</v>
      </c>
      <c r="R69">
        <v>0</v>
      </c>
      <c r="S69">
        <v>2.0652935751613892</v>
      </c>
      <c r="T69">
        <v>11.915155241315707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12</v>
      </c>
      <c r="N70">
        <f t="shared" si="6"/>
        <v>32.53</v>
      </c>
      <c r="O70" s="112">
        <f t="shared" si="7"/>
        <v>-0.23000000000000398</v>
      </c>
      <c r="P70">
        <v>10.376114355979094</v>
      </c>
      <c r="Q70">
        <v>7.9434368275438043</v>
      </c>
      <c r="R70">
        <v>0</v>
      </c>
      <c r="S70">
        <v>2.0652935751613892</v>
      </c>
      <c r="T70">
        <v>11.915155241315707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12</v>
      </c>
      <c r="N71">
        <f t="shared" si="6"/>
        <v>32.53</v>
      </c>
      <c r="O71" s="112">
        <f t="shared" si="7"/>
        <v>-0.23000000000000398</v>
      </c>
      <c r="P71">
        <v>10.376114355979094</v>
      </c>
      <c r="Q71">
        <v>7.9434368275438043</v>
      </c>
      <c r="R71">
        <v>0</v>
      </c>
      <c r="S71">
        <v>2.0652935751613892</v>
      </c>
      <c r="T71">
        <v>11.915155241315707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10.45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12</v>
      </c>
      <c r="N72">
        <f t="shared" si="6"/>
        <v>32.53</v>
      </c>
      <c r="O72" s="112">
        <f t="shared" si="7"/>
        <v>-0.23000000000000398</v>
      </c>
      <c r="P72">
        <v>10.376114355979094</v>
      </c>
      <c r="Q72">
        <v>7.9434368275438043</v>
      </c>
      <c r="R72">
        <v>0</v>
      </c>
      <c r="S72">
        <v>2.0652935751613892</v>
      </c>
      <c r="T72">
        <v>11.915155241315707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12</v>
      </c>
      <c r="N73">
        <f t="shared" si="6"/>
        <v>32.53</v>
      </c>
      <c r="O73" s="112">
        <f t="shared" si="7"/>
        <v>-0.23000000000000398</v>
      </c>
      <c r="P73">
        <v>10.376114355979094</v>
      </c>
      <c r="Q73">
        <v>7.9434368275438043</v>
      </c>
      <c r="R73">
        <v>0</v>
      </c>
      <c r="S73">
        <v>2.0652935751613892</v>
      </c>
      <c r="T73">
        <v>11.915155241315707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12</v>
      </c>
      <c r="N74">
        <f t="shared" si="6"/>
        <v>32.53</v>
      </c>
      <c r="O74" s="112">
        <f t="shared" si="7"/>
        <v>-0.23000000000000398</v>
      </c>
      <c r="P74">
        <v>10.376114355979094</v>
      </c>
      <c r="Q74">
        <v>7.9434368275438043</v>
      </c>
      <c r="R74">
        <v>0</v>
      </c>
      <c r="S74">
        <v>2.0652935751613892</v>
      </c>
      <c r="T74">
        <v>11.915155241315707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10.45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12</v>
      </c>
      <c r="N75">
        <f t="shared" si="6"/>
        <v>32.53</v>
      </c>
      <c r="O75" s="112">
        <f t="shared" si="7"/>
        <v>7.0000000000000284E-2</v>
      </c>
      <c r="P75">
        <v>10.472486935136796</v>
      </c>
      <c r="Q75">
        <v>8.0172148785736237</v>
      </c>
      <c r="R75">
        <v>0</v>
      </c>
      <c r="S75">
        <v>2.0844758684291422</v>
      </c>
      <c r="T75">
        <v>12.025822317860436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10.45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12</v>
      </c>
      <c r="N76">
        <f t="shared" si="6"/>
        <v>32.53</v>
      </c>
      <c r="O76" s="112">
        <f t="shared" si="7"/>
        <v>7.0000000000000284E-2</v>
      </c>
      <c r="P76">
        <v>10.472486935136796</v>
      </c>
      <c r="Q76">
        <v>8.0172148785736237</v>
      </c>
      <c r="R76">
        <v>0</v>
      </c>
      <c r="S76">
        <v>2.0844758684291422</v>
      </c>
      <c r="T76">
        <v>12.025822317860436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10.45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12</v>
      </c>
      <c r="N77">
        <f t="shared" si="6"/>
        <v>32.53</v>
      </c>
      <c r="O77" s="112">
        <f t="shared" si="7"/>
        <v>7.0000000000000284E-2</v>
      </c>
      <c r="P77">
        <v>10.472486935136796</v>
      </c>
      <c r="Q77">
        <v>8.0172148785736237</v>
      </c>
      <c r="R77">
        <v>0</v>
      </c>
      <c r="S77">
        <v>2.0844758684291422</v>
      </c>
      <c r="T77">
        <v>12.025822317860436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10.45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32.53</v>
      </c>
      <c r="O78" s="112">
        <f t="shared" si="7"/>
        <v>7.0000000000000284E-2</v>
      </c>
      <c r="P78">
        <v>10.472486935136796</v>
      </c>
      <c r="Q78">
        <v>8.0172148785736237</v>
      </c>
      <c r="R78">
        <v>0</v>
      </c>
      <c r="S78">
        <v>2.0844758684291422</v>
      </c>
      <c r="T78">
        <v>12.025822317860436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11.45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33.53</v>
      </c>
      <c r="O79" s="112">
        <f t="shared" si="7"/>
        <v>7.0000000000000284E-2</v>
      </c>
      <c r="P79">
        <v>11.473903966597076</v>
      </c>
      <c r="Q79">
        <v>8.0167014613778704</v>
      </c>
      <c r="R79">
        <v>0</v>
      </c>
      <c r="S79">
        <v>2.0843423799582466</v>
      </c>
      <c r="T79">
        <v>12.025052192066806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11.45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33.53</v>
      </c>
      <c r="O80" s="112">
        <f t="shared" si="7"/>
        <v>7.0000000000000284E-2</v>
      </c>
      <c r="P80">
        <v>11.473903966597076</v>
      </c>
      <c r="Q80">
        <v>8.0167014613778704</v>
      </c>
      <c r="R80">
        <v>0</v>
      </c>
      <c r="S80">
        <v>2.0843423799582466</v>
      </c>
      <c r="T80">
        <v>12.025052192066806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11.45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33.53</v>
      </c>
      <c r="O81" s="112">
        <f t="shared" si="7"/>
        <v>7.0000000000000284E-2</v>
      </c>
      <c r="P81">
        <v>11.473903966597076</v>
      </c>
      <c r="Q81">
        <v>8.0167014613778704</v>
      </c>
      <c r="R81">
        <v>0</v>
      </c>
      <c r="S81">
        <v>2.0843423799582466</v>
      </c>
      <c r="T81">
        <v>12.025052192066806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11.45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33.53</v>
      </c>
      <c r="O82" s="112">
        <f t="shared" si="7"/>
        <v>7.0000000000000284E-2</v>
      </c>
      <c r="P82">
        <v>11.473903966597076</v>
      </c>
      <c r="Q82">
        <v>8.0167014613778704</v>
      </c>
      <c r="R82">
        <v>0</v>
      </c>
      <c r="S82">
        <v>2.0843423799582466</v>
      </c>
      <c r="T82">
        <v>12.025052192066806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11.45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33.53</v>
      </c>
      <c r="O83" s="112">
        <f t="shared" si="7"/>
        <v>7.0000000000000284E-2</v>
      </c>
      <c r="P83">
        <v>11.473903966597076</v>
      </c>
      <c r="Q83">
        <v>8.0167014613778704</v>
      </c>
      <c r="R83">
        <v>0</v>
      </c>
      <c r="S83">
        <v>2.0843423799582466</v>
      </c>
      <c r="T83">
        <v>12.025052192066806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11.45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33.53</v>
      </c>
      <c r="O84" s="112">
        <f t="shared" si="7"/>
        <v>7.0000000000000284E-2</v>
      </c>
      <c r="P84">
        <v>11.473903966597076</v>
      </c>
      <c r="Q84">
        <v>8.0167014613778704</v>
      </c>
      <c r="R84">
        <v>0</v>
      </c>
      <c r="S84">
        <v>2.0843423799582466</v>
      </c>
      <c r="T84">
        <v>12.025052192066806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11.45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33.53</v>
      </c>
      <c r="O85" s="112">
        <f t="shared" si="7"/>
        <v>7.0000000000000284E-2</v>
      </c>
      <c r="P85">
        <v>11.473903966597076</v>
      </c>
      <c r="Q85">
        <v>8.0167014613778704</v>
      </c>
      <c r="R85">
        <v>0</v>
      </c>
      <c r="S85">
        <v>2.0843423799582466</v>
      </c>
      <c r="T85">
        <v>12.025052192066806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11.45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33.53</v>
      </c>
      <c r="O86" s="112">
        <f t="shared" si="7"/>
        <v>7.0000000000000284E-2</v>
      </c>
      <c r="P86">
        <v>11.473903966597076</v>
      </c>
      <c r="Q86">
        <v>8.0167014613778704</v>
      </c>
      <c r="R86">
        <v>0</v>
      </c>
      <c r="S86">
        <v>2.0843423799582466</v>
      </c>
      <c r="T86">
        <v>12.025052192066806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11.45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33.53</v>
      </c>
      <c r="O87" s="112">
        <f t="shared" si="7"/>
        <v>7.0000000000000284E-2</v>
      </c>
      <c r="P87">
        <v>11.473903966597076</v>
      </c>
      <c r="Q87">
        <v>8.0167014613778704</v>
      </c>
      <c r="R87">
        <v>0</v>
      </c>
      <c r="S87">
        <v>2.0843423799582466</v>
      </c>
      <c r="T87">
        <v>12.025052192066806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11.45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33.53</v>
      </c>
      <c r="O88" s="112">
        <f t="shared" si="7"/>
        <v>7.0000000000000284E-2</v>
      </c>
      <c r="P88">
        <v>11.473903966597076</v>
      </c>
      <c r="Q88">
        <v>8.0167014613778704</v>
      </c>
      <c r="R88">
        <v>0</v>
      </c>
      <c r="S88">
        <v>2.0843423799582466</v>
      </c>
      <c r="T88">
        <v>12.025052192066806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11.45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33.53</v>
      </c>
      <c r="O89" s="112">
        <f t="shared" si="7"/>
        <v>7.0000000000000284E-2</v>
      </c>
      <c r="P89">
        <v>11.473903966597076</v>
      </c>
      <c r="Q89">
        <v>8.0167014613778704</v>
      </c>
      <c r="R89">
        <v>0</v>
      </c>
      <c r="S89">
        <v>2.0843423799582466</v>
      </c>
      <c r="T89">
        <v>12.025052192066806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11.45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33.53</v>
      </c>
      <c r="O90" s="112">
        <f t="shared" si="7"/>
        <v>7.0000000000000284E-2</v>
      </c>
      <c r="P90">
        <v>11.473903966597076</v>
      </c>
      <c r="Q90">
        <v>8.0167014613778704</v>
      </c>
      <c r="R90">
        <v>0</v>
      </c>
      <c r="S90">
        <v>2.0843423799582466</v>
      </c>
      <c r="T90">
        <v>12.025052192066806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12.45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34.53</v>
      </c>
      <c r="O91" s="112">
        <f t="shared" si="7"/>
        <v>7.0000000000000284E-2</v>
      </c>
      <c r="P91">
        <v>12.475238922675933</v>
      </c>
      <c r="Q91">
        <v>8.0162177816391544</v>
      </c>
      <c r="R91">
        <v>0</v>
      </c>
      <c r="S91">
        <v>2.0842166232261801</v>
      </c>
      <c r="T91">
        <v>12.024326672458731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12.45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34.53</v>
      </c>
      <c r="O92" s="112">
        <f t="shared" si="7"/>
        <v>7.0000000000000284E-2</v>
      </c>
      <c r="P92">
        <v>12.475238922675933</v>
      </c>
      <c r="Q92">
        <v>8.0162177816391544</v>
      </c>
      <c r="R92">
        <v>0</v>
      </c>
      <c r="S92">
        <v>2.0842166232261801</v>
      </c>
      <c r="T92">
        <v>12.024326672458731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12.45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34.53</v>
      </c>
      <c r="O93" s="112">
        <f t="shared" si="7"/>
        <v>7.0000000000000284E-2</v>
      </c>
      <c r="P93">
        <v>12.475238922675933</v>
      </c>
      <c r="Q93">
        <v>8.0162177816391544</v>
      </c>
      <c r="R93">
        <v>0</v>
      </c>
      <c r="S93">
        <v>2.0842166232261801</v>
      </c>
      <c r="T93">
        <v>12.024326672458731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12.45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34.53</v>
      </c>
      <c r="O94" s="112">
        <f t="shared" si="7"/>
        <v>7.0000000000000284E-2</v>
      </c>
      <c r="P94">
        <v>12.475238922675933</v>
      </c>
      <c r="Q94">
        <v>8.0162177816391544</v>
      </c>
      <c r="R94">
        <v>0</v>
      </c>
      <c r="S94">
        <v>2.0842166232261801</v>
      </c>
      <c r="T94">
        <v>12.024326672458731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12.45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34.53</v>
      </c>
      <c r="O95" s="112">
        <f t="shared" si="7"/>
        <v>7.0000000000000284E-2</v>
      </c>
      <c r="P95">
        <v>12.475238922675933</v>
      </c>
      <c r="Q95">
        <v>8.0162177816391544</v>
      </c>
      <c r="R95">
        <v>0</v>
      </c>
      <c r="S95">
        <v>2.0842166232261801</v>
      </c>
      <c r="T95">
        <v>12.024326672458731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12.45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34.53</v>
      </c>
      <c r="O96" s="112">
        <f t="shared" si="7"/>
        <v>7.0000000000000284E-2</v>
      </c>
      <c r="P96">
        <v>12.475238922675933</v>
      </c>
      <c r="Q96">
        <v>8.0162177816391544</v>
      </c>
      <c r="R96">
        <v>0</v>
      </c>
      <c r="S96">
        <v>2.0842166232261801</v>
      </c>
      <c r="T96">
        <v>12.024326672458731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12.45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34.53</v>
      </c>
      <c r="O97" s="112">
        <f t="shared" si="7"/>
        <v>7.0000000000000284E-2</v>
      </c>
      <c r="P97">
        <v>12.475238922675933</v>
      </c>
      <c r="Q97">
        <v>8.0162177816391544</v>
      </c>
      <c r="R97">
        <v>0</v>
      </c>
      <c r="S97">
        <v>2.0842166232261801</v>
      </c>
      <c r="T97">
        <v>12.024326672458731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12.45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34.53</v>
      </c>
      <c r="O98" s="112">
        <f t="shared" si="7"/>
        <v>7.0000000000000284E-2</v>
      </c>
      <c r="P98">
        <v>12.475238922675933</v>
      </c>
      <c r="Q98">
        <v>8.0162177816391544</v>
      </c>
      <c r="R98">
        <v>0</v>
      </c>
      <c r="S98">
        <v>2.0842166232261801</v>
      </c>
      <c r="T98">
        <v>12.024326672458731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0.80469999999999975</v>
      </c>
      <c r="E99" s="114">
        <f t="shared" si="12"/>
        <v>0</v>
      </c>
      <c r="F99" s="114">
        <f t="shared" si="12"/>
        <v>1.728</v>
      </c>
      <c r="G99" s="114">
        <f t="shared" si="12"/>
        <v>0.80469999999999975</v>
      </c>
      <c r="H99" s="114"/>
      <c r="I99" s="114">
        <f t="shared" si="12"/>
        <v>0.27580000000000054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0.28799999999999998</v>
      </c>
      <c r="N99" s="114">
        <f t="shared" si="12"/>
        <v>0.80572000000000144</v>
      </c>
      <c r="O99" s="114">
        <f t="shared" si="12"/>
        <v>-1.0200000000000315E-3</v>
      </c>
      <c r="P99" s="114">
        <f t="shared" si="12"/>
        <v>0.27549187889669718</v>
      </c>
      <c r="Q99" s="114">
        <f t="shared" si="12"/>
        <v>0.19174207286351563</v>
      </c>
      <c r="R99" s="114">
        <f t="shared" si="12"/>
        <v>0</v>
      </c>
      <c r="S99" s="114">
        <f t="shared" si="12"/>
        <v>4.9852938944514057E-2</v>
      </c>
      <c r="T99" s="114">
        <f t="shared" si="12"/>
        <v>0.28761310929527328</v>
      </c>
      <c r="U99" s="114">
        <f t="shared" si="12"/>
        <v>0.80469999999999975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278.22000000000003</v>
      </c>
      <c r="E3">
        <f>BAWANA!AM3</f>
        <v>0</v>
      </c>
      <c r="F3">
        <f>(B3+C3)*0.8</f>
        <v>256</v>
      </c>
      <c r="G3">
        <f>(D3+E3)</f>
        <v>278.22000000000003</v>
      </c>
      <c r="H3" s="112"/>
      <c r="I3">
        <f>BRPL_EOD!AI3+BRPL_EOD!AJ3</f>
        <v>129.61000000000001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278.22000000000003</v>
      </c>
      <c r="O3" s="112">
        <f t="shared" ref="O3:O66" si="1">G3-N3</f>
        <v>0</v>
      </c>
      <c r="P3">
        <v>129.61000000000001</v>
      </c>
      <c r="Q3">
        <v>55</v>
      </c>
      <c r="R3">
        <v>5</v>
      </c>
      <c r="S3">
        <v>19</v>
      </c>
      <c r="T3">
        <v>69.61</v>
      </c>
      <c r="U3" s="114">
        <f t="shared" ref="U3:U66" si="2">SUM(P3:T3)</f>
        <v>278.22000000000003</v>
      </c>
      <c r="V3" s="112">
        <f t="shared" ref="V3:V66" si="3">G3-U3</f>
        <v>0</v>
      </c>
      <c r="Y3">
        <f>BAWANA!AW3+BAWANA!AX3</f>
        <v>9.7799999999999994</v>
      </c>
      <c r="Z3">
        <f>BAWANA!BD3+BAWANA!BE3</f>
        <v>32</v>
      </c>
      <c r="AA3">
        <f>BAWANA!X3+BAWANA!Y3</f>
        <v>9.7799999999999994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278.22000000000003</v>
      </c>
      <c r="H4" s="112"/>
      <c r="I4">
        <f>BRPL_EOD!AI4+BRPL_EOD!AJ4</f>
        <v>129.61000000000001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278.22000000000003</v>
      </c>
      <c r="O4" s="112">
        <f t="shared" si="1"/>
        <v>0</v>
      </c>
      <c r="P4">
        <v>129.61000000000001</v>
      </c>
      <c r="Q4">
        <v>55</v>
      </c>
      <c r="R4">
        <v>5</v>
      </c>
      <c r="S4">
        <v>19</v>
      </c>
      <c r="T4">
        <v>69.61</v>
      </c>
      <c r="U4" s="114">
        <f t="shared" si="2"/>
        <v>278.22000000000003</v>
      </c>
      <c r="V4" s="112">
        <f t="shared" si="3"/>
        <v>0</v>
      </c>
      <c r="Y4">
        <f>BAWANA!AW4+BAWANA!AX4</f>
        <v>9.7799999999999994</v>
      </c>
      <c r="Z4">
        <f>BAWANA!BD4+BAWANA!BE4</f>
        <v>32</v>
      </c>
      <c r="AA4">
        <f>BAWANA!X4+BAWANA!Y4</f>
        <v>9.7799999999999994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278.22000000000003</v>
      </c>
      <c r="E5">
        <f>BAWANA!AM5</f>
        <v>0</v>
      </c>
      <c r="F5">
        <f t="shared" si="4"/>
        <v>256</v>
      </c>
      <c r="G5">
        <f t="shared" si="5"/>
        <v>278.22000000000003</v>
      </c>
      <c r="H5" s="112"/>
      <c r="I5">
        <f>BRPL_EOD!AI5+BRPL_EOD!AJ5</f>
        <v>129.61000000000001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278.22000000000003</v>
      </c>
      <c r="O5" s="112">
        <f t="shared" si="1"/>
        <v>0</v>
      </c>
      <c r="P5">
        <v>129.61000000000001</v>
      </c>
      <c r="Q5">
        <v>55</v>
      </c>
      <c r="R5">
        <v>5</v>
      </c>
      <c r="S5">
        <v>19</v>
      </c>
      <c r="T5">
        <v>69.61</v>
      </c>
      <c r="U5" s="114">
        <f t="shared" si="2"/>
        <v>278.22000000000003</v>
      </c>
      <c r="V5" s="112">
        <f t="shared" si="3"/>
        <v>0</v>
      </c>
      <c r="Y5">
        <f>BAWANA!AW5+BAWANA!AX5</f>
        <v>9.7799999999999994</v>
      </c>
      <c r="Z5">
        <f>BAWANA!BD5+BAWANA!BE5</f>
        <v>32</v>
      </c>
      <c r="AA5">
        <f>BAWANA!X5+BAWANA!Y5</f>
        <v>9.7799999999999994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278.22000000000003</v>
      </c>
      <c r="E6">
        <f>BAWANA!AM6</f>
        <v>0</v>
      </c>
      <c r="F6">
        <f t="shared" si="4"/>
        <v>256</v>
      </c>
      <c r="G6">
        <f t="shared" si="5"/>
        <v>278.22000000000003</v>
      </c>
      <c r="H6" s="112"/>
      <c r="I6">
        <f>BRPL_EOD!AI6+BRPL_EOD!AJ6</f>
        <v>129.61000000000001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278.22000000000003</v>
      </c>
      <c r="O6" s="112">
        <f t="shared" si="1"/>
        <v>0</v>
      </c>
      <c r="P6">
        <v>129.61000000000001</v>
      </c>
      <c r="Q6">
        <v>55</v>
      </c>
      <c r="R6">
        <v>5</v>
      </c>
      <c r="S6">
        <v>19</v>
      </c>
      <c r="T6">
        <v>69.61</v>
      </c>
      <c r="U6" s="114">
        <f t="shared" si="2"/>
        <v>278.22000000000003</v>
      </c>
      <c r="V6" s="112">
        <f t="shared" si="3"/>
        <v>0</v>
      </c>
      <c r="Y6">
        <f>BAWANA!AW6+BAWANA!AX6</f>
        <v>9.7799999999999994</v>
      </c>
      <c r="Z6">
        <f>BAWANA!BD6+BAWANA!BE6</f>
        <v>32</v>
      </c>
      <c r="AA6">
        <f>BAWANA!X6+BAWANA!Y6</f>
        <v>9.7799999999999994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278.22000000000003</v>
      </c>
      <c r="E7">
        <f>BAWANA!AM7</f>
        <v>0</v>
      </c>
      <c r="F7">
        <f t="shared" si="4"/>
        <v>256</v>
      </c>
      <c r="G7">
        <f t="shared" si="5"/>
        <v>278.22000000000003</v>
      </c>
      <c r="H7" s="112"/>
      <c r="I7">
        <f>BRPL_EOD!AI7+BRPL_EOD!AJ7</f>
        <v>129.61000000000001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278.22000000000003</v>
      </c>
      <c r="O7" s="112">
        <f t="shared" si="1"/>
        <v>0</v>
      </c>
      <c r="P7">
        <v>129.61000000000001</v>
      </c>
      <c r="Q7">
        <v>55</v>
      </c>
      <c r="R7">
        <v>5</v>
      </c>
      <c r="S7">
        <v>19</v>
      </c>
      <c r="T7">
        <v>69.61</v>
      </c>
      <c r="U7" s="114">
        <f t="shared" si="2"/>
        <v>278.22000000000003</v>
      </c>
      <c r="V7" s="112">
        <f t="shared" si="3"/>
        <v>0</v>
      </c>
      <c r="Y7">
        <f>BAWANA!AW7+BAWANA!AX7</f>
        <v>9.7799999999999994</v>
      </c>
      <c r="Z7">
        <f>BAWANA!BD7+BAWANA!BE7</f>
        <v>32</v>
      </c>
      <c r="AA7">
        <f>BAWANA!X7+BAWANA!Y7</f>
        <v>9.7799999999999994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278.22000000000003</v>
      </c>
      <c r="E8">
        <f>BAWANA!AM8</f>
        <v>0</v>
      </c>
      <c r="F8">
        <f t="shared" si="4"/>
        <v>256</v>
      </c>
      <c r="G8">
        <f t="shared" si="5"/>
        <v>278.22000000000003</v>
      </c>
      <c r="H8" s="112"/>
      <c r="I8">
        <f>BRPL_EOD!AI8+BRPL_EOD!AJ8</f>
        <v>129.61000000000001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278.22000000000003</v>
      </c>
      <c r="O8" s="112">
        <f t="shared" si="1"/>
        <v>0</v>
      </c>
      <c r="P8">
        <v>129.61000000000001</v>
      </c>
      <c r="Q8">
        <v>55</v>
      </c>
      <c r="R8">
        <v>5</v>
      </c>
      <c r="S8">
        <v>19</v>
      </c>
      <c r="T8">
        <v>69.61</v>
      </c>
      <c r="U8" s="114">
        <f t="shared" si="2"/>
        <v>278.22000000000003</v>
      </c>
      <c r="V8" s="112">
        <f t="shared" si="3"/>
        <v>0</v>
      </c>
      <c r="Y8">
        <f>BAWANA!AW8+BAWANA!AX8</f>
        <v>9.7799999999999994</v>
      </c>
      <c r="Z8">
        <f>BAWANA!BD8+BAWANA!BE8</f>
        <v>32</v>
      </c>
      <c r="AA8">
        <f>BAWANA!X8+BAWANA!Y8</f>
        <v>9.7799999999999994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5.8397718839107844</v>
      </c>
      <c r="S89">
        <v>23.349087926252881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5.8397718839107844</v>
      </c>
      <c r="S90">
        <v>23.349087926252881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5.8397718839107844</v>
      </c>
      <c r="S91">
        <v>23.349087926252881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5.8397718839107844</v>
      </c>
      <c r="S92">
        <v>23.349087926252881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5.8397718839107844</v>
      </c>
      <c r="S93">
        <v>23.349087926252881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5.8397718839107844</v>
      </c>
      <c r="S94">
        <v>23.349087926252881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5.8397718839107844</v>
      </c>
      <c r="S95">
        <v>23.349087926252881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5.8397718839107844</v>
      </c>
      <c r="S96">
        <v>23.349087926252881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5.8397718839107844</v>
      </c>
      <c r="S97">
        <v>23.349087926252881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5.8397718839107844</v>
      </c>
      <c r="S98">
        <v>23.349087926252881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6.1773299999999995</v>
      </c>
      <c r="E99" s="114">
        <f t="shared" si="14"/>
        <v>0</v>
      </c>
      <c r="F99" s="114">
        <f t="shared" si="14"/>
        <v>6.1440000000000001</v>
      </c>
      <c r="G99" s="114">
        <f t="shared" si="14"/>
        <v>6.1773299999999995</v>
      </c>
      <c r="H99" s="114"/>
      <c r="I99" s="114">
        <f t="shared" si="14"/>
        <v>2.4356399999999994</v>
      </c>
      <c r="J99" s="114">
        <f t="shared" si="14"/>
        <v>1.3785000000000012</v>
      </c>
      <c r="K99" s="114">
        <f t="shared" si="14"/>
        <v>0.1388999999999998</v>
      </c>
      <c r="L99" s="114">
        <f t="shared" si="14"/>
        <v>0.55387499999999901</v>
      </c>
      <c r="M99" s="114">
        <f t="shared" si="14"/>
        <v>1.6706399999999977</v>
      </c>
      <c r="N99" s="114">
        <f t="shared" si="14"/>
        <v>6.1775549999999901</v>
      </c>
      <c r="O99" s="114">
        <f t="shared" si="14"/>
        <v>-2.2499999999979535E-4</v>
      </c>
      <c r="P99" s="114">
        <f t="shared" si="14"/>
        <v>2.4355524555681431</v>
      </c>
      <c r="Q99" s="114">
        <f t="shared" si="14"/>
        <v>1.3784493769774604</v>
      </c>
      <c r="R99" s="114">
        <f t="shared" si="14"/>
        <v>0.13889486738799239</v>
      </c>
      <c r="S99" s="114">
        <f t="shared" si="14"/>
        <v>0.55385447834069024</v>
      </c>
      <c r="T99" s="114">
        <f t="shared" si="14"/>
        <v>1.67057882172571</v>
      </c>
      <c r="U99" s="114">
        <f t="shared" si="14"/>
        <v>6.1773299999999995</v>
      </c>
      <c r="V99" s="114">
        <f t="shared" si="10"/>
        <v>0</v>
      </c>
      <c r="Y99" s="114">
        <f>SUM(Y3:Y98)/4000</f>
        <v>0.73467000000000005</v>
      </c>
      <c r="Z99" s="114">
        <f t="shared" ref="Z99:AD99" si="15">SUM(Z3:Z98)/4000</f>
        <v>0.76800000000000002</v>
      </c>
      <c r="AA99" s="114">
        <f t="shared" si="15"/>
        <v>0.73467000000000005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190</v>
      </c>
      <c r="E3">
        <f>BAWANA!AQ3</f>
        <v>0</v>
      </c>
      <c r="F3">
        <f>(B3+C3)*0.8</f>
        <v>784</v>
      </c>
      <c r="G3">
        <f>(D3+E3)</f>
        <v>190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190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190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190</v>
      </c>
      <c r="E4">
        <f>BAWANA!AQ4</f>
        <v>0</v>
      </c>
      <c r="F4">
        <f t="shared" ref="F4:F67" si="4">(B4+C4)*0.8</f>
        <v>784</v>
      </c>
      <c r="G4">
        <f t="shared" ref="G4:G67" si="5">(D4+E4)</f>
        <v>190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190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70</v>
      </c>
      <c r="U4" s="114">
        <f t="shared" si="2"/>
        <v>190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190</v>
      </c>
      <c r="E5">
        <f>BAWANA!AQ5</f>
        <v>0</v>
      </c>
      <c r="F5">
        <f t="shared" si="4"/>
        <v>784</v>
      </c>
      <c r="G5">
        <f t="shared" si="5"/>
        <v>190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190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70</v>
      </c>
      <c r="U5" s="114">
        <f t="shared" si="2"/>
        <v>190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190</v>
      </c>
      <c r="E6">
        <f>BAWANA!AQ6</f>
        <v>0</v>
      </c>
      <c r="F6">
        <f t="shared" si="4"/>
        <v>784</v>
      </c>
      <c r="G6">
        <f t="shared" si="5"/>
        <v>190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190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70</v>
      </c>
      <c r="U6" s="114">
        <f t="shared" si="2"/>
        <v>190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784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784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784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784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784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784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784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180</v>
      </c>
      <c r="E25">
        <f>BAWANA!AQ25</f>
        <v>0</v>
      </c>
      <c r="F25">
        <f t="shared" si="4"/>
        <v>784</v>
      </c>
      <c r="G25">
        <f t="shared" si="5"/>
        <v>180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60</v>
      </c>
      <c r="N25">
        <f t="shared" si="0"/>
        <v>180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60</v>
      </c>
      <c r="U25" s="114">
        <f t="shared" si="2"/>
        <v>180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180</v>
      </c>
      <c r="E26">
        <f>BAWANA!AQ26</f>
        <v>0</v>
      </c>
      <c r="F26">
        <f t="shared" si="4"/>
        <v>784</v>
      </c>
      <c r="G26">
        <f t="shared" si="5"/>
        <v>180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60</v>
      </c>
      <c r="N26">
        <f t="shared" si="0"/>
        <v>180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60</v>
      </c>
      <c r="U26" s="114">
        <f t="shared" si="2"/>
        <v>180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190</v>
      </c>
      <c r="E27">
        <f>BAWANA!AQ27</f>
        <v>0</v>
      </c>
      <c r="F27">
        <f t="shared" si="4"/>
        <v>784</v>
      </c>
      <c r="G27">
        <f t="shared" si="5"/>
        <v>190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190</v>
      </c>
      <c r="E28">
        <f>BAWANA!AQ28</f>
        <v>0</v>
      </c>
      <c r="F28">
        <f t="shared" si="4"/>
        <v>784</v>
      </c>
      <c r="G28">
        <f t="shared" si="5"/>
        <v>190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190</v>
      </c>
      <c r="E29">
        <f>BAWANA!AQ29</f>
        <v>0</v>
      </c>
      <c r="F29">
        <f t="shared" si="4"/>
        <v>784</v>
      </c>
      <c r="G29">
        <f t="shared" si="5"/>
        <v>190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190</v>
      </c>
      <c r="E30">
        <f>BAWANA!AQ30</f>
        <v>0</v>
      </c>
      <c r="F30">
        <f t="shared" si="4"/>
        <v>784</v>
      </c>
      <c r="G30">
        <f t="shared" si="5"/>
        <v>190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190</v>
      </c>
      <c r="E31">
        <f>BAWANA!AQ31</f>
        <v>0</v>
      </c>
      <c r="F31">
        <f t="shared" si="4"/>
        <v>784</v>
      </c>
      <c r="G31">
        <f t="shared" si="5"/>
        <v>190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784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210</v>
      </c>
      <c r="E61">
        <f>BAWANA!AQ61</f>
        <v>0</v>
      </c>
      <c r="F61">
        <f t="shared" si="4"/>
        <v>768</v>
      </c>
      <c r="G61">
        <f t="shared" si="5"/>
        <v>210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90</v>
      </c>
      <c r="N61">
        <f t="shared" si="0"/>
        <v>210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90</v>
      </c>
      <c r="U61" s="114">
        <f t="shared" si="2"/>
        <v>210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225</v>
      </c>
      <c r="E62">
        <f>BAWANA!AQ62</f>
        <v>0</v>
      </c>
      <c r="F62">
        <f t="shared" si="4"/>
        <v>768</v>
      </c>
      <c r="G62">
        <f t="shared" si="5"/>
        <v>225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105</v>
      </c>
      <c r="N62">
        <f t="shared" si="0"/>
        <v>225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105</v>
      </c>
      <c r="U62" s="114">
        <f t="shared" si="2"/>
        <v>225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240</v>
      </c>
      <c r="E63">
        <f>BAWANA!AQ63</f>
        <v>0</v>
      </c>
      <c r="F63">
        <f t="shared" si="4"/>
        <v>768</v>
      </c>
      <c r="G63">
        <f t="shared" si="5"/>
        <v>240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120</v>
      </c>
      <c r="N63">
        <f t="shared" si="0"/>
        <v>240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120</v>
      </c>
      <c r="U63" s="114">
        <f t="shared" si="2"/>
        <v>240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240</v>
      </c>
      <c r="E64">
        <f>BAWANA!AQ64</f>
        <v>0</v>
      </c>
      <c r="F64">
        <f t="shared" si="4"/>
        <v>768</v>
      </c>
      <c r="G64">
        <f t="shared" si="5"/>
        <v>240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120</v>
      </c>
      <c r="N64">
        <f t="shared" si="0"/>
        <v>240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120</v>
      </c>
      <c r="U64" s="114">
        <f t="shared" si="2"/>
        <v>240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240</v>
      </c>
      <c r="E65">
        <f>BAWANA!AQ65</f>
        <v>0</v>
      </c>
      <c r="F65">
        <f t="shared" si="4"/>
        <v>768</v>
      </c>
      <c r="G65">
        <f t="shared" si="5"/>
        <v>240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120</v>
      </c>
      <c r="N65">
        <f t="shared" si="0"/>
        <v>240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120</v>
      </c>
      <c r="U65" s="114">
        <f t="shared" si="2"/>
        <v>240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240</v>
      </c>
      <c r="E66">
        <f>BAWANA!AQ66</f>
        <v>0</v>
      </c>
      <c r="F66">
        <f t="shared" si="4"/>
        <v>768</v>
      </c>
      <c r="G66">
        <f t="shared" si="5"/>
        <v>240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120</v>
      </c>
      <c r="N66">
        <f t="shared" si="0"/>
        <v>240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120</v>
      </c>
      <c r="U66" s="114">
        <f t="shared" si="2"/>
        <v>240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240</v>
      </c>
      <c r="E67">
        <f>BAWANA!AQ67</f>
        <v>0</v>
      </c>
      <c r="F67">
        <f t="shared" si="4"/>
        <v>768</v>
      </c>
      <c r="G67">
        <f t="shared" si="5"/>
        <v>240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120</v>
      </c>
      <c r="N67">
        <f t="shared" ref="N67:N98" si="7">SUM(I67:M67)</f>
        <v>240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120</v>
      </c>
      <c r="U67" s="114">
        <f t="shared" ref="U67:U98" si="9">SUM(P67:T67)</f>
        <v>240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240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240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120</v>
      </c>
      <c r="N68">
        <f t="shared" si="7"/>
        <v>240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120</v>
      </c>
      <c r="U68" s="114">
        <f t="shared" si="9"/>
        <v>240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240</v>
      </c>
      <c r="E69">
        <f>BAWANA!AQ69</f>
        <v>0</v>
      </c>
      <c r="F69">
        <f t="shared" si="11"/>
        <v>768</v>
      </c>
      <c r="G69">
        <f t="shared" si="12"/>
        <v>240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120</v>
      </c>
      <c r="N69">
        <f t="shared" si="7"/>
        <v>240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120</v>
      </c>
      <c r="U69" s="114">
        <f t="shared" si="9"/>
        <v>240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240</v>
      </c>
      <c r="E70">
        <f>BAWANA!AQ70</f>
        <v>0</v>
      </c>
      <c r="F70">
        <f t="shared" si="11"/>
        <v>768</v>
      </c>
      <c r="G70">
        <f t="shared" si="12"/>
        <v>240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120</v>
      </c>
      <c r="N70">
        <f t="shared" si="7"/>
        <v>240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120</v>
      </c>
      <c r="U70" s="114">
        <f t="shared" si="9"/>
        <v>240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60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90</v>
      </c>
      <c r="N71">
        <f t="shared" si="7"/>
        <v>150</v>
      </c>
      <c r="O71" s="112">
        <f t="shared" si="8"/>
        <v>0</v>
      </c>
      <c r="P71">
        <v>60</v>
      </c>
      <c r="Q71">
        <v>0</v>
      </c>
      <c r="R71">
        <v>0</v>
      </c>
      <c r="S71">
        <v>0</v>
      </c>
      <c r="T71">
        <v>90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142.57999999999998</v>
      </c>
      <c r="E72">
        <f>BAWANA!AQ72</f>
        <v>0</v>
      </c>
      <c r="F72">
        <f t="shared" si="11"/>
        <v>768</v>
      </c>
      <c r="G72">
        <f t="shared" si="12"/>
        <v>142.57999999999998</v>
      </c>
      <c r="H72" s="112"/>
      <c r="I72">
        <f>BRPL_EOD!AM72+BRPL_EOD!AN72</f>
        <v>50</v>
      </c>
      <c r="J72">
        <f>BYPL_EOD!AM72+BYPL_EOD!AN72</f>
        <v>8.35</v>
      </c>
      <c r="K72">
        <f>MES_EOD!AM72+MES_EOD!AN72</f>
        <v>0.85</v>
      </c>
      <c r="L72">
        <f>NDMC_EOD!AM72+NDMC_EOD!AN72</f>
        <v>3.38</v>
      </c>
      <c r="M72">
        <f>TPDDL_EOD!AM72+TPDDL_EOD!AN72</f>
        <v>80</v>
      </c>
      <c r="N72">
        <f t="shared" si="7"/>
        <v>142.58000000000001</v>
      </c>
      <c r="O72" s="112">
        <f t="shared" si="8"/>
        <v>0</v>
      </c>
      <c r="P72">
        <v>49.999999999999993</v>
      </c>
      <c r="Q72">
        <v>8.3499999999999979</v>
      </c>
      <c r="R72">
        <v>0.84999999999999976</v>
      </c>
      <c r="S72">
        <v>3.379999999999999</v>
      </c>
      <c r="T72">
        <v>79.999999999999986</v>
      </c>
      <c r="U72" s="114">
        <f t="shared" si="9"/>
        <v>142.57999999999998</v>
      </c>
      <c r="V72" s="112">
        <f t="shared" si="10"/>
        <v>0</v>
      </c>
      <c r="Y72">
        <f>BAWANA!BA72+BAWANA!BB72</f>
        <v>3.71</v>
      </c>
      <c r="Z72">
        <f>BAWANA!BH72+BAWANA!BI72</f>
        <v>3.71</v>
      </c>
      <c r="AA72">
        <f>BAWANA!AB72+BAWANA!AC72</f>
        <v>3.71</v>
      </c>
      <c r="AB72">
        <f>BAWANA!AI72+BAWANA!AJ72</f>
        <v>3.71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142.57999999999998</v>
      </c>
      <c r="E73">
        <f>BAWANA!AQ73</f>
        <v>0</v>
      </c>
      <c r="F73">
        <f t="shared" si="11"/>
        <v>768</v>
      </c>
      <c r="G73">
        <f t="shared" si="12"/>
        <v>142.57999999999998</v>
      </c>
      <c r="H73" s="112"/>
      <c r="I73">
        <f>BRPL_EOD!AM73+BRPL_EOD!AN73</f>
        <v>50</v>
      </c>
      <c r="J73">
        <f>BYPL_EOD!AM73+BYPL_EOD!AN73</f>
        <v>8.35</v>
      </c>
      <c r="K73">
        <f>MES_EOD!AM73+MES_EOD!AN73</f>
        <v>0.85</v>
      </c>
      <c r="L73">
        <f>NDMC_EOD!AM73+NDMC_EOD!AN73</f>
        <v>3.38</v>
      </c>
      <c r="M73">
        <f>TPDDL_EOD!AM73+TPDDL_EOD!AN73</f>
        <v>80</v>
      </c>
      <c r="N73">
        <f t="shared" si="7"/>
        <v>142.58000000000001</v>
      </c>
      <c r="O73" s="112">
        <f t="shared" si="8"/>
        <v>0</v>
      </c>
      <c r="P73">
        <v>49.999999999999993</v>
      </c>
      <c r="Q73">
        <v>8.3499999999999979</v>
      </c>
      <c r="R73">
        <v>0.84999999999999976</v>
      </c>
      <c r="S73">
        <v>3.379999999999999</v>
      </c>
      <c r="T73">
        <v>79.999999999999986</v>
      </c>
      <c r="U73" s="114">
        <f t="shared" si="9"/>
        <v>142.57999999999998</v>
      </c>
      <c r="V73" s="112">
        <f t="shared" si="10"/>
        <v>0</v>
      </c>
      <c r="Y73">
        <f>BAWANA!BA73+BAWANA!BB73</f>
        <v>3.71</v>
      </c>
      <c r="Z73">
        <f>BAWANA!BH73+BAWANA!BI73</f>
        <v>3.71</v>
      </c>
      <c r="AA73">
        <f>BAWANA!AB73+BAWANA!AC73</f>
        <v>3.71</v>
      </c>
      <c r="AB73">
        <f>BAWANA!AI73+BAWANA!AJ73</f>
        <v>3.71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190</v>
      </c>
      <c r="E77">
        <f>BAWANA!AQ77</f>
        <v>0</v>
      </c>
      <c r="F77">
        <f t="shared" si="11"/>
        <v>784</v>
      </c>
      <c r="G77">
        <f t="shared" si="12"/>
        <v>190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70</v>
      </c>
      <c r="U77" s="114">
        <f t="shared" si="9"/>
        <v>190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190</v>
      </c>
      <c r="E78">
        <f>BAWANA!AQ78</f>
        <v>0</v>
      </c>
      <c r="F78">
        <f t="shared" si="11"/>
        <v>784</v>
      </c>
      <c r="G78">
        <f t="shared" si="12"/>
        <v>190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70</v>
      </c>
      <c r="U78" s="114">
        <f t="shared" si="9"/>
        <v>190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240</v>
      </c>
      <c r="E79">
        <f>BAWANA!AQ79</f>
        <v>0</v>
      </c>
      <c r="F79">
        <f t="shared" si="11"/>
        <v>784</v>
      </c>
      <c r="G79">
        <f t="shared" si="12"/>
        <v>240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120</v>
      </c>
      <c r="N79">
        <f t="shared" si="7"/>
        <v>240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120</v>
      </c>
      <c r="U79" s="114">
        <f t="shared" si="9"/>
        <v>240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240</v>
      </c>
      <c r="E80">
        <f>BAWANA!AQ80</f>
        <v>0</v>
      </c>
      <c r="F80">
        <f t="shared" si="11"/>
        <v>784</v>
      </c>
      <c r="G80">
        <f t="shared" si="12"/>
        <v>240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120</v>
      </c>
      <c r="N80">
        <f t="shared" si="7"/>
        <v>240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120</v>
      </c>
      <c r="U80" s="114">
        <f t="shared" si="9"/>
        <v>240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240</v>
      </c>
      <c r="E81">
        <f>BAWANA!AQ81</f>
        <v>0</v>
      </c>
      <c r="F81">
        <f t="shared" si="11"/>
        <v>784</v>
      </c>
      <c r="G81">
        <f t="shared" si="12"/>
        <v>240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120</v>
      </c>
      <c r="N81">
        <f t="shared" si="7"/>
        <v>240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120</v>
      </c>
      <c r="U81" s="114">
        <f t="shared" si="9"/>
        <v>240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240</v>
      </c>
      <c r="E82">
        <f>BAWANA!AQ82</f>
        <v>0</v>
      </c>
      <c r="F82">
        <f t="shared" si="11"/>
        <v>784</v>
      </c>
      <c r="G82">
        <f t="shared" si="12"/>
        <v>240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120</v>
      </c>
      <c r="N82">
        <f t="shared" si="7"/>
        <v>240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120</v>
      </c>
      <c r="U82" s="114">
        <f t="shared" si="9"/>
        <v>240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190</v>
      </c>
      <c r="E83">
        <f>BAWANA!AQ83</f>
        <v>0</v>
      </c>
      <c r="F83">
        <f t="shared" si="11"/>
        <v>784</v>
      </c>
      <c r="G83">
        <f t="shared" si="12"/>
        <v>190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70</v>
      </c>
      <c r="U83" s="114">
        <f t="shared" si="9"/>
        <v>190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190</v>
      </c>
      <c r="E84">
        <f>BAWANA!AQ84</f>
        <v>0</v>
      </c>
      <c r="F84">
        <f t="shared" si="11"/>
        <v>784</v>
      </c>
      <c r="G84">
        <f t="shared" si="12"/>
        <v>190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70</v>
      </c>
      <c r="U84" s="114">
        <f t="shared" si="9"/>
        <v>190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190</v>
      </c>
      <c r="E85">
        <f>BAWANA!AQ85</f>
        <v>0</v>
      </c>
      <c r="F85">
        <f t="shared" si="11"/>
        <v>784</v>
      </c>
      <c r="G85">
        <f t="shared" si="12"/>
        <v>190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190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70</v>
      </c>
      <c r="U85" s="114">
        <f t="shared" si="9"/>
        <v>190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190</v>
      </c>
      <c r="E86">
        <f>BAWANA!AQ86</f>
        <v>0</v>
      </c>
      <c r="F86">
        <f t="shared" si="11"/>
        <v>784</v>
      </c>
      <c r="G86">
        <f t="shared" si="12"/>
        <v>190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190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70</v>
      </c>
      <c r="U86" s="114">
        <f t="shared" si="9"/>
        <v>190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190</v>
      </c>
      <c r="E87">
        <f>BAWANA!AQ87</f>
        <v>0</v>
      </c>
      <c r="F87">
        <f t="shared" si="11"/>
        <v>784</v>
      </c>
      <c r="G87">
        <f t="shared" si="12"/>
        <v>190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190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70</v>
      </c>
      <c r="U87" s="114">
        <f t="shared" si="9"/>
        <v>190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190</v>
      </c>
      <c r="E88">
        <f>BAWANA!AQ88</f>
        <v>0</v>
      </c>
      <c r="F88">
        <f t="shared" si="11"/>
        <v>784</v>
      </c>
      <c r="G88">
        <f t="shared" si="12"/>
        <v>190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190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70</v>
      </c>
      <c r="U88" s="114">
        <f t="shared" si="9"/>
        <v>190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190</v>
      </c>
      <c r="E89">
        <f>BAWANA!AQ89</f>
        <v>0</v>
      </c>
      <c r="F89">
        <f t="shared" si="11"/>
        <v>784</v>
      </c>
      <c r="G89">
        <f t="shared" si="12"/>
        <v>190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190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70</v>
      </c>
      <c r="U89" s="114">
        <f t="shared" si="9"/>
        <v>190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190</v>
      </c>
      <c r="E90">
        <f>BAWANA!AQ90</f>
        <v>0</v>
      </c>
      <c r="F90">
        <f t="shared" si="11"/>
        <v>784</v>
      </c>
      <c r="G90">
        <f t="shared" si="12"/>
        <v>190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190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70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190</v>
      </c>
      <c r="E91">
        <f>BAWANA!AQ91</f>
        <v>0</v>
      </c>
      <c r="F91">
        <f t="shared" si="11"/>
        <v>784</v>
      </c>
      <c r="G91">
        <f t="shared" si="12"/>
        <v>190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190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70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190</v>
      </c>
      <c r="E92">
        <f>BAWANA!AQ92</f>
        <v>0</v>
      </c>
      <c r="F92">
        <f t="shared" si="11"/>
        <v>784</v>
      </c>
      <c r="G92">
        <f t="shared" si="12"/>
        <v>190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190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70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190</v>
      </c>
      <c r="E93">
        <f>BAWANA!AQ93</f>
        <v>0</v>
      </c>
      <c r="F93">
        <f t="shared" si="11"/>
        <v>784</v>
      </c>
      <c r="G93">
        <f t="shared" si="12"/>
        <v>190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190</v>
      </c>
      <c r="E94">
        <f>BAWANA!AQ94</f>
        <v>0</v>
      </c>
      <c r="F94">
        <f t="shared" si="11"/>
        <v>784</v>
      </c>
      <c r="G94">
        <f t="shared" si="12"/>
        <v>190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190</v>
      </c>
      <c r="E95">
        <f>BAWANA!AQ95</f>
        <v>0</v>
      </c>
      <c r="F95">
        <f t="shared" si="11"/>
        <v>784</v>
      </c>
      <c r="G95">
        <f t="shared" si="12"/>
        <v>190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190</v>
      </c>
      <c r="E96">
        <f>BAWANA!AQ96</f>
        <v>0</v>
      </c>
      <c r="F96">
        <f t="shared" si="11"/>
        <v>784</v>
      </c>
      <c r="G96">
        <f t="shared" si="12"/>
        <v>190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190</v>
      </c>
      <c r="E97">
        <f>BAWANA!AQ97</f>
        <v>0</v>
      </c>
      <c r="F97">
        <f t="shared" si="11"/>
        <v>784</v>
      </c>
      <c r="G97">
        <f t="shared" si="12"/>
        <v>190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190</v>
      </c>
      <c r="E98">
        <f>BAWANA!AQ98</f>
        <v>0</v>
      </c>
      <c r="F98">
        <f t="shared" si="11"/>
        <v>784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4.1850399999999999</v>
      </c>
      <c r="E99" s="114">
        <f t="shared" si="14"/>
        <v>0</v>
      </c>
      <c r="F99" s="114">
        <f t="shared" si="14"/>
        <v>18.687999999999999</v>
      </c>
      <c r="G99" s="114">
        <f t="shared" si="14"/>
        <v>4.1850399999999999</v>
      </c>
      <c r="H99" s="114"/>
      <c r="I99" s="114">
        <f t="shared" si="14"/>
        <v>2.83</v>
      </c>
      <c r="J99" s="114">
        <f t="shared" si="14"/>
        <v>4.1749999999999999E-3</v>
      </c>
      <c r="K99" s="114">
        <f t="shared" si="14"/>
        <v>4.2499999999999998E-4</v>
      </c>
      <c r="L99" s="114">
        <f t="shared" si="14"/>
        <v>1.6899999999999999E-3</v>
      </c>
      <c r="M99" s="114">
        <f t="shared" si="14"/>
        <v>1.3487499999999999</v>
      </c>
      <c r="N99" s="114">
        <f t="shared" si="14"/>
        <v>4.1850399999999999</v>
      </c>
      <c r="O99" s="114">
        <f t="shared" si="14"/>
        <v>0</v>
      </c>
      <c r="P99" s="114">
        <f t="shared" si="14"/>
        <v>2.83</v>
      </c>
      <c r="Q99" s="114">
        <f t="shared" si="14"/>
        <v>4.174999999999999E-3</v>
      </c>
      <c r="R99" s="114">
        <f t="shared" si="14"/>
        <v>4.2499999999999987E-4</v>
      </c>
      <c r="S99" s="114">
        <f t="shared" si="14"/>
        <v>1.6899999999999994E-3</v>
      </c>
      <c r="T99" s="114">
        <f t="shared" si="14"/>
        <v>1.3487499999999999</v>
      </c>
      <c r="U99" s="114">
        <f t="shared" si="14"/>
        <v>4.1850399999999999</v>
      </c>
      <c r="V99" s="114">
        <f t="shared" si="10"/>
        <v>0</v>
      </c>
      <c r="Y99" s="114">
        <f t="shared" ref="Y99:AD99" si="15">SUM(Y3:Y98)/4000</f>
        <v>1.8549999999999999E-3</v>
      </c>
      <c r="Z99" s="114">
        <f t="shared" si="15"/>
        <v>1.8549999999999999E-3</v>
      </c>
      <c r="AA99" s="114">
        <f t="shared" si="15"/>
        <v>1.8549999999999999E-3</v>
      </c>
      <c r="AB99" s="114">
        <f t="shared" si="15"/>
        <v>1.8549999999999999E-3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63.530999999999999</v>
      </c>
      <c r="H3">
        <v>0</v>
      </c>
      <c r="I3">
        <v>0</v>
      </c>
      <c r="J3">
        <v>78.912000000000006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20.141999999999999</v>
      </c>
      <c r="S3">
        <v>26.390910000000002</v>
      </c>
      <c r="T3">
        <v>0</v>
      </c>
      <c r="U3">
        <v>416.25</v>
      </c>
      <c r="V3">
        <v>12.51</v>
      </c>
      <c r="W3">
        <v>42.49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19.35568</v>
      </c>
      <c r="AD3">
        <v>18.229800000000001</v>
      </c>
      <c r="AE3">
        <v>49.436556000000003</v>
      </c>
      <c r="AF3">
        <v>9.86</v>
      </c>
      <c r="AG3">
        <v>39.302399999999999</v>
      </c>
      <c r="AH3">
        <v>116.9545</v>
      </c>
      <c r="AI3">
        <v>0</v>
      </c>
      <c r="AJ3">
        <v>0</v>
      </c>
      <c r="AK3">
        <v>51.140700000000002</v>
      </c>
      <c r="AL3">
        <v>72.043999999999997</v>
      </c>
      <c r="AM3">
        <v>0</v>
      </c>
      <c r="AN3">
        <v>1.0904100000000001</v>
      </c>
      <c r="AO3">
        <v>17.64</v>
      </c>
      <c r="AP3">
        <v>8.1983999999999995</v>
      </c>
      <c r="AQ3">
        <v>45.36</v>
      </c>
      <c r="AR3">
        <v>17.664000000000001</v>
      </c>
      <c r="AS3">
        <v>32.822879999999998</v>
      </c>
      <c r="AT3">
        <v>20.001799999999999</v>
      </c>
      <c r="AU3">
        <v>0</v>
      </c>
      <c r="AV3">
        <v>38.85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3282.7733680000006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78.912000000000006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20.141999999999999</v>
      </c>
      <c r="S4">
        <v>26.390910000000002</v>
      </c>
      <c r="T4">
        <v>0</v>
      </c>
      <c r="U4">
        <v>416.25</v>
      </c>
      <c r="V4">
        <v>12.51</v>
      </c>
      <c r="W4">
        <v>42.49</v>
      </c>
      <c r="X4">
        <v>98.34375</v>
      </c>
      <c r="Y4">
        <v>0</v>
      </c>
      <c r="Z4">
        <v>6.5537999999999998</v>
      </c>
      <c r="AA4">
        <v>42.14808</v>
      </c>
      <c r="AB4">
        <v>39.510120000000001</v>
      </c>
      <c r="AC4">
        <v>19.35568</v>
      </c>
      <c r="AD4">
        <v>18.229800000000001</v>
      </c>
      <c r="AE4">
        <v>49.436556000000003</v>
      </c>
      <c r="AF4">
        <v>9.86</v>
      </c>
      <c r="AG4">
        <v>39.302399999999999</v>
      </c>
      <c r="AH4">
        <v>116.9545</v>
      </c>
      <c r="AI4">
        <v>0</v>
      </c>
      <c r="AJ4">
        <v>0</v>
      </c>
      <c r="AK4">
        <v>51.140700000000002</v>
      </c>
      <c r="AL4">
        <v>72.043999999999997</v>
      </c>
      <c r="AM4">
        <v>0</v>
      </c>
      <c r="AN4">
        <v>1.0904100000000001</v>
      </c>
      <c r="AO4">
        <v>17.64</v>
      </c>
      <c r="AP4">
        <v>8.1983999999999995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38.85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3313.6853680000004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63.530999999999999</v>
      </c>
      <c r="H5">
        <v>0</v>
      </c>
      <c r="I5">
        <v>0</v>
      </c>
      <c r="J5">
        <v>78.912000000000006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20.141999999999999</v>
      </c>
      <c r="S5">
        <v>26.390910000000002</v>
      </c>
      <c r="T5">
        <v>0</v>
      </c>
      <c r="U5">
        <v>416.25</v>
      </c>
      <c r="V5">
        <v>12.51</v>
      </c>
      <c r="W5">
        <v>42.49</v>
      </c>
      <c r="X5">
        <v>98.34375</v>
      </c>
      <c r="Y5">
        <v>0</v>
      </c>
      <c r="Z5">
        <v>6.5537999999999998</v>
      </c>
      <c r="AA5">
        <v>35.786999999999999</v>
      </c>
      <c r="AB5">
        <v>39.510120000000001</v>
      </c>
      <c r="AC5">
        <v>19.35568</v>
      </c>
      <c r="AD5">
        <v>18.229800000000001</v>
      </c>
      <c r="AE5">
        <v>49.436556000000003</v>
      </c>
      <c r="AF5">
        <v>9.86</v>
      </c>
      <c r="AG5">
        <v>39.302399999999999</v>
      </c>
      <c r="AH5">
        <v>116.9545</v>
      </c>
      <c r="AI5">
        <v>0</v>
      </c>
      <c r="AJ5">
        <v>0</v>
      </c>
      <c r="AK5">
        <v>51.140700000000002</v>
      </c>
      <c r="AL5">
        <v>72.043999999999997</v>
      </c>
      <c r="AM5">
        <v>0</v>
      </c>
      <c r="AN5">
        <v>1.0904100000000001</v>
      </c>
      <c r="AO5">
        <v>17.64</v>
      </c>
      <c r="AP5">
        <v>8.1983999999999995</v>
      </c>
      <c r="AQ5">
        <v>45.36</v>
      </c>
      <c r="AR5">
        <v>48.576000000000001</v>
      </c>
      <c r="AS5">
        <v>32.822879999999998</v>
      </c>
      <c r="AT5">
        <v>20.001799999999999</v>
      </c>
      <c r="AU5">
        <v>0</v>
      </c>
      <c r="AV5">
        <v>38.85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3307.3242880000003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63.530999999999999</v>
      </c>
      <c r="H6">
        <v>0</v>
      </c>
      <c r="I6">
        <v>0</v>
      </c>
      <c r="J6">
        <v>78.912000000000006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20.141999999999999</v>
      </c>
      <c r="S6">
        <v>26.390910000000002</v>
      </c>
      <c r="T6">
        <v>0</v>
      </c>
      <c r="U6">
        <v>416.25</v>
      </c>
      <c r="V6">
        <v>12.51</v>
      </c>
      <c r="W6">
        <v>42.49</v>
      </c>
      <c r="X6">
        <v>98.34375</v>
      </c>
      <c r="Y6">
        <v>0</v>
      </c>
      <c r="Z6">
        <v>6.5537999999999998</v>
      </c>
      <c r="AA6">
        <v>28.045000000000002</v>
      </c>
      <c r="AB6">
        <v>31.992000000000001</v>
      </c>
      <c r="AC6">
        <v>19.35568</v>
      </c>
      <c r="AD6">
        <v>18.229800000000001</v>
      </c>
      <c r="AE6">
        <v>49.436556000000003</v>
      </c>
      <c r="AF6">
        <v>9.86</v>
      </c>
      <c r="AG6">
        <v>39.302399999999999</v>
      </c>
      <c r="AH6">
        <v>116.9545</v>
      </c>
      <c r="AI6">
        <v>0</v>
      </c>
      <c r="AJ6">
        <v>0</v>
      </c>
      <c r="AK6">
        <v>51.140700000000002</v>
      </c>
      <c r="AL6">
        <v>72.043999999999997</v>
      </c>
      <c r="AM6">
        <v>0</v>
      </c>
      <c r="AN6">
        <v>1.0904100000000001</v>
      </c>
      <c r="AO6">
        <v>17.64</v>
      </c>
      <c r="AP6">
        <v>8.1983999999999995</v>
      </c>
      <c r="AQ6">
        <v>45.36</v>
      </c>
      <c r="AR6">
        <v>15.456</v>
      </c>
      <c r="AS6">
        <v>32.822879999999998</v>
      </c>
      <c r="AT6">
        <v>20.001799999999999</v>
      </c>
      <c r="AU6">
        <v>0</v>
      </c>
      <c r="AV6">
        <v>38.85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3258.9441680000009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63.530999999999999</v>
      </c>
      <c r="H7">
        <v>0</v>
      </c>
      <c r="I7">
        <v>0</v>
      </c>
      <c r="J7">
        <v>78.912000000000006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20.141999999999999</v>
      </c>
      <c r="S7">
        <v>26.390910000000002</v>
      </c>
      <c r="T7">
        <v>0</v>
      </c>
      <c r="U7">
        <v>417.9375</v>
      </c>
      <c r="V7">
        <v>11.815</v>
      </c>
      <c r="W7">
        <v>43.097000000000001</v>
      </c>
      <c r="X7">
        <v>98.34375</v>
      </c>
      <c r="Y7">
        <v>0</v>
      </c>
      <c r="Z7">
        <v>6.5537999999999998</v>
      </c>
      <c r="AA7">
        <v>28.045000000000002</v>
      </c>
      <c r="AB7">
        <v>31.992000000000001</v>
      </c>
      <c r="AC7">
        <v>19.35568</v>
      </c>
      <c r="AD7">
        <v>18.229800000000001</v>
      </c>
      <c r="AE7">
        <v>49.436556000000003</v>
      </c>
      <c r="AF7">
        <v>9.86</v>
      </c>
      <c r="AG7">
        <v>39.302399999999999</v>
      </c>
      <c r="AH7">
        <v>116.9545</v>
      </c>
      <c r="AI7">
        <v>0</v>
      </c>
      <c r="AJ7">
        <v>0</v>
      </c>
      <c r="AK7">
        <v>51.140700000000002</v>
      </c>
      <c r="AL7">
        <v>72.043999999999997</v>
      </c>
      <c r="AM7">
        <v>0</v>
      </c>
      <c r="AN7">
        <v>1.0904100000000001</v>
      </c>
      <c r="AO7">
        <v>17.64</v>
      </c>
      <c r="AP7">
        <v>8.1983999999999995</v>
      </c>
      <c r="AQ7">
        <v>45.36</v>
      </c>
      <c r="AR7">
        <v>15.456</v>
      </c>
      <c r="AS7">
        <v>32.822879999999998</v>
      </c>
      <c r="AT7">
        <v>20.001799999999999</v>
      </c>
      <c r="AU7">
        <v>0</v>
      </c>
      <c r="AV7">
        <v>38.85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3260.5436680000012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63.530999999999999</v>
      </c>
      <c r="H8">
        <v>0</v>
      </c>
      <c r="I8">
        <v>0</v>
      </c>
      <c r="J8">
        <v>78.912000000000006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20.141999999999999</v>
      </c>
      <c r="S8">
        <v>26.390910000000002</v>
      </c>
      <c r="T8">
        <v>0</v>
      </c>
      <c r="U8">
        <v>417.9375</v>
      </c>
      <c r="V8">
        <v>11.815</v>
      </c>
      <c r="W8">
        <v>43.097000000000001</v>
      </c>
      <c r="X8">
        <v>98.34375</v>
      </c>
      <c r="Y8">
        <v>0</v>
      </c>
      <c r="Z8">
        <v>6.5537999999999998</v>
      </c>
      <c r="AA8">
        <v>13.983000000000001</v>
      </c>
      <c r="AB8">
        <v>31.992000000000001</v>
      </c>
      <c r="AC8">
        <v>19.35568</v>
      </c>
      <c r="AD8">
        <v>18.229800000000001</v>
      </c>
      <c r="AE8">
        <v>49.436556000000003</v>
      </c>
      <c r="AF8">
        <v>9.86</v>
      </c>
      <c r="AG8">
        <v>39.302399999999999</v>
      </c>
      <c r="AH8">
        <v>116.9545</v>
      </c>
      <c r="AI8">
        <v>0</v>
      </c>
      <c r="AJ8">
        <v>0</v>
      </c>
      <c r="AK8">
        <v>51.140700000000002</v>
      </c>
      <c r="AL8">
        <v>72.043999999999997</v>
      </c>
      <c r="AM8">
        <v>0</v>
      </c>
      <c r="AN8">
        <v>1.0904100000000001</v>
      </c>
      <c r="AO8">
        <v>17.64</v>
      </c>
      <c r="AP8">
        <v>8.1983999999999995</v>
      </c>
      <c r="AQ8">
        <v>45.36</v>
      </c>
      <c r="AR8">
        <v>15.456</v>
      </c>
      <c r="AS8">
        <v>32.822879999999998</v>
      </c>
      <c r="AT8">
        <v>20.001799999999999</v>
      </c>
      <c r="AU8">
        <v>0</v>
      </c>
      <c r="AV8">
        <v>38.85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3246.4816680000013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63.530999999999999</v>
      </c>
      <c r="H9">
        <v>0</v>
      </c>
      <c r="I9">
        <v>0</v>
      </c>
      <c r="J9">
        <v>78.912000000000006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20.141999999999999</v>
      </c>
      <c r="S9">
        <v>26.390910000000002</v>
      </c>
      <c r="T9">
        <v>0</v>
      </c>
      <c r="U9">
        <v>417.9375</v>
      </c>
      <c r="V9">
        <v>11.815</v>
      </c>
      <c r="W9">
        <v>43.097000000000001</v>
      </c>
      <c r="X9">
        <v>98.34375</v>
      </c>
      <c r="Y9">
        <v>0</v>
      </c>
      <c r="Z9">
        <v>6.5537999999999998</v>
      </c>
      <c r="AA9">
        <v>13.983000000000001</v>
      </c>
      <c r="AB9">
        <v>31.992000000000001</v>
      </c>
      <c r="AC9">
        <v>19.35568</v>
      </c>
      <c r="AD9">
        <v>18.229800000000001</v>
      </c>
      <c r="AE9">
        <v>49.436556000000003</v>
      </c>
      <c r="AF9">
        <v>9.86</v>
      </c>
      <c r="AG9">
        <v>39.302399999999999</v>
      </c>
      <c r="AH9">
        <v>116.9545</v>
      </c>
      <c r="AI9">
        <v>0</v>
      </c>
      <c r="AJ9">
        <v>0</v>
      </c>
      <c r="AK9">
        <v>51.140700000000002</v>
      </c>
      <c r="AL9">
        <v>75.53</v>
      </c>
      <c r="AM9">
        <v>0</v>
      </c>
      <c r="AN9">
        <v>1.0904100000000001</v>
      </c>
      <c r="AO9">
        <v>17.64</v>
      </c>
      <c r="AP9">
        <v>8.1983999999999995</v>
      </c>
      <c r="AQ9">
        <v>45.36</v>
      </c>
      <c r="AR9">
        <v>17.664000000000001</v>
      </c>
      <c r="AS9">
        <v>13.452</v>
      </c>
      <c r="AT9">
        <v>20.001799999999999</v>
      </c>
      <c r="AU9">
        <v>0</v>
      </c>
      <c r="AV9">
        <v>38.85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3232.8047880000017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63.530999999999999</v>
      </c>
      <c r="H10">
        <v>0</v>
      </c>
      <c r="I10">
        <v>0</v>
      </c>
      <c r="J10">
        <v>78.912000000000006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20.141999999999999</v>
      </c>
      <c r="S10">
        <v>26.390910000000002</v>
      </c>
      <c r="T10">
        <v>0</v>
      </c>
      <c r="U10">
        <v>417.9375</v>
      </c>
      <c r="V10">
        <v>11.815</v>
      </c>
      <c r="W10">
        <v>43.097000000000001</v>
      </c>
      <c r="X10">
        <v>98.34375</v>
      </c>
      <c r="Y10">
        <v>0</v>
      </c>
      <c r="Z10">
        <v>6.5537999999999998</v>
      </c>
      <c r="AA10">
        <v>0</v>
      </c>
      <c r="AB10">
        <v>31.992000000000001</v>
      </c>
      <c r="AC10">
        <v>19.35568</v>
      </c>
      <c r="AD10">
        <v>18.229800000000001</v>
      </c>
      <c r="AE10">
        <v>49.436556000000003</v>
      </c>
      <c r="AF10">
        <v>9.86</v>
      </c>
      <c r="AG10">
        <v>39.302399999999999</v>
      </c>
      <c r="AH10">
        <v>116.9545</v>
      </c>
      <c r="AI10">
        <v>0</v>
      </c>
      <c r="AJ10">
        <v>0</v>
      </c>
      <c r="AK10">
        <v>51.140700000000002</v>
      </c>
      <c r="AL10">
        <v>75.53</v>
      </c>
      <c r="AM10">
        <v>0</v>
      </c>
      <c r="AN10">
        <v>1.0904100000000001</v>
      </c>
      <c r="AO10">
        <v>17.64</v>
      </c>
      <c r="AP10">
        <v>8.1983999999999995</v>
      </c>
      <c r="AQ10">
        <v>45.36</v>
      </c>
      <c r="AR10">
        <v>17.664000000000001</v>
      </c>
      <c r="AS10">
        <v>10.089</v>
      </c>
      <c r="AT10">
        <v>20.001799999999999</v>
      </c>
      <c r="AU10">
        <v>0</v>
      </c>
      <c r="AV10">
        <v>38.85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3215.4587880000013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63.530999999999999</v>
      </c>
      <c r="H11">
        <v>0</v>
      </c>
      <c r="I11">
        <v>0</v>
      </c>
      <c r="J11">
        <v>78.912000000000006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20.141999999999999</v>
      </c>
      <c r="S11">
        <v>26.390910000000002</v>
      </c>
      <c r="T11">
        <v>0</v>
      </c>
      <c r="U11">
        <v>417.9375</v>
      </c>
      <c r="V11">
        <v>11.815</v>
      </c>
      <c r="W11">
        <v>43.097000000000001</v>
      </c>
      <c r="X11">
        <v>98.34375</v>
      </c>
      <c r="Y11">
        <v>0</v>
      </c>
      <c r="Z11">
        <v>6.5537999999999998</v>
      </c>
      <c r="AA11">
        <v>0</v>
      </c>
      <c r="AB11">
        <v>31.992000000000001</v>
      </c>
      <c r="AC11">
        <v>19.35568</v>
      </c>
      <c r="AD11">
        <v>18.229800000000001</v>
      </c>
      <c r="AE11">
        <v>49.436556000000003</v>
      </c>
      <c r="AF11">
        <v>9.86</v>
      </c>
      <c r="AG11">
        <v>39.302399999999999</v>
      </c>
      <c r="AH11">
        <v>116.9545</v>
      </c>
      <c r="AI11">
        <v>0</v>
      </c>
      <c r="AJ11">
        <v>0</v>
      </c>
      <c r="AK11">
        <v>51.140700000000002</v>
      </c>
      <c r="AL11">
        <v>75.53</v>
      </c>
      <c r="AM11">
        <v>0</v>
      </c>
      <c r="AN11">
        <v>1.0904100000000001</v>
      </c>
      <c r="AO11">
        <v>17.64</v>
      </c>
      <c r="AP11">
        <v>8.1983999999999995</v>
      </c>
      <c r="AQ11">
        <v>45.36</v>
      </c>
      <c r="AR11">
        <v>18.768000000000001</v>
      </c>
      <c r="AS11">
        <v>12.1068</v>
      </c>
      <c r="AT11">
        <v>20.001799999999999</v>
      </c>
      <c r="AU11">
        <v>0</v>
      </c>
      <c r="AV11">
        <v>38.85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3314.1805880000011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63.530999999999999</v>
      </c>
      <c r="H12">
        <v>0</v>
      </c>
      <c r="I12">
        <v>0</v>
      </c>
      <c r="J12">
        <v>78.912000000000006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20.141999999999999</v>
      </c>
      <c r="S12">
        <v>26.390910000000002</v>
      </c>
      <c r="T12">
        <v>0</v>
      </c>
      <c r="U12">
        <v>417.9375</v>
      </c>
      <c r="V12">
        <v>11.815</v>
      </c>
      <c r="W12">
        <v>43.097000000000001</v>
      </c>
      <c r="X12">
        <v>98.34375</v>
      </c>
      <c r="Y12">
        <v>0</v>
      </c>
      <c r="Z12">
        <v>6.5537999999999998</v>
      </c>
      <c r="AA12">
        <v>0</v>
      </c>
      <c r="AB12">
        <v>31.992000000000001</v>
      </c>
      <c r="AC12">
        <v>19.35568</v>
      </c>
      <c r="AD12">
        <v>18.229800000000001</v>
      </c>
      <c r="AE12">
        <v>49.436556000000003</v>
      </c>
      <c r="AF12">
        <v>9.86</v>
      </c>
      <c r="AG12">
        <v>39.302399999999999</v>
      </c>
      <c r="AH12">
        <v>116.9545</v>
      </c>
      <c r="AI12">
        <v>0</v>
      </c>
      <c r="AJ12">
        <v>0</v>
      </c>
      <c r="AK12">
        <v>51.140700000000002</v>
      </c>
      <c r="AL12">
        <v>75.53</v>
      </c>
      <c r="AM12">
        <v>0</v>
      </c>
      <c r="AN12">
        <v>1.0904100000000001</v>
      </c>
      <c r="AO12">
        <v>17.64</v>
      </c>
      <c r="AP12">
        <v>8.1983999999999995</v>
      </c>
      <c r="AQ12">
        <v>45.36</v>
      </c>
      <c r="AR12">
        <v>18.768000000000001</v>
      </c>
      <c r="AS12">
        <v>12.1068</v>
      </c>
      <c r="AT12">
        <v>20.001799999999999</v>
      </c>
      <c r="AU12">
        <v>0</v>
      </c>
      <c r="AV12">
        <v>38.85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3314.1805880000011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63.530999999999999</v>
      </c>
      <c r="H13">
        <v>0</v>
      </c>
      <c r="I13">
        <v>0</v>
      </c>
      <c r="J13">
        <v>78.912000000000006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20.141999999999999</v>
      </c>
      <c r="S13">
        <v>26.390910000000002</v>
      </c>
      <c r="T13">
        <v>0</v>
      </c>
      <c r="U13">
        <v>417.9375</v>
      </c>
      <c r="V13">
        <v>11.815</v>
      </c>
      <c r="W13">
        <v>43.097000000000001</v>
      </c>
      <c r="X13">
        <v>98.34375</v>
      </c>
      <c r="Y13">
        <v>0</v>
      </c>
      <c r="Z13">
        <v>6.5537999999999998</v>
      </c>
      <c r="AA13">
        <v>0</v>
      </c>
      <c r="AB13">
        <v>31.992000000000001</v>
      </c>
      <c r="AC13">
        <v>19.35568</v>
      </c>
      <c r="AD13">
        <v>18.229800000000001</v>
      </c>
      <c r="AE13">
        <v>49.436556000000003</v>
      </c>
      <c r="AF13">
        <v>9.86</v>
      </c>
      <c r="AG13">
        <v>39.302399999999999</v>
      </c>
      <c r="AH13">
        <v>116.9545</v>
      </c>
      <c r="AI13">
        <v>0</v>
      </c>
      <c r="AJ13">
        <v>0</v>
      </c>
      <c r="AK13">
        <v>51.140700000000002</v>
      </c>
      <c r="AL13">
        <v>75.53</v>
      </c>
      <c r="AM13">
        <v>0</v>
      </c>
      <c r="AN13">
        <v>1.0904100000000001</v>
      </c>
      <c r="AO13">
        <v>17.64</v>
      </c>
      <c r="AP13">
        <v>8.1983999999999995</v>
      </c>
      <c r="AQ13">
        <v>37.799999999999997</v>
      </c>
      <c r="AR13">
        <v>16.559999999999999</v>
      </c>
      <c r="AS13">
        <v>12.1068</v>
      </c>
      <c r="AT13">
        <v>20.001799999999999</v>
      </c>
      <c r="AU13">
        <v>0</v>
      </c>
      <c r="AV13">
        <v>38.85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3304.4125880000011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63.530999999999999</v>
      </c>
      <c r="H14">
        <v>0</v>
      </c>
      <c r="I14">
        <v>0</v>
      </c>
      <c r="J14">
        <v>78.912000000000006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20.141999999999999</v>
      </c>
      <c r="S14">
        <v>26.390910000000002</v>
      </c>
      <c r="T14">
        <v>0</v>
      </c>
      <c r="U14">
        <v>417.9375</v>
      </c>
      <c r="V14">
        <v>11.815</v>
      </c>
      <c r="W14">
        <v>43.097000000000001</v>
      </c>
      <c r="X14">
        <v>98.34375</v>
      </c>
      <c r="Y14">
        <v>0</v>
      </c>
      <c r="Z14">
        <v>6.5537999999999998</v>
      </c>
      <c r="AA14">
        <v>0</v>
      </c>
      <c r="AB14">
        <v>31.992000000000001</v>
      </c>
      <c r="AC14">
        <v>19.35568</v>
      </c>
      <c r="AD14">
        <v>18.229800000000001</v>
      </c>
      <c r="AE14">
        <v>49.436556000000003</v>
      </c>
      <c r="AF14">
        <v>9.86</v>
      </c>
      <c r="AG14">
        <v>39.302399999999999</v>
      </c>
      <c r="AH14">
        <v>116.9545</v>
      </c>
      <c r="AI14">
        <v>0</v>
      </c>
      <c r="AJ14">
        <v>0</v>
      </c>
      <c r="AK14">
        <v>51.140700000000002</v>
      </c>
      <c r="AL14">
        <v>75.53</v>
      </c>
      <c r="AM14">
        <v>0</v>
      </c>
      <c r="AN14">
        <v>1.0904100000000001</v>
      </c>
      <c r="AO14">
        <v>17.64</v>
      </c>
      <c r="AP14">
        <v>8.1983999999999995</v>
      </c>
      <c r="AQ14">
        <v>30.24</v>
      </c>
      <c r="AR14">
        <v>16.559999999999999</v>
      </c>
      <c r="AS14">
        <v>12.1068</v>
      </c>
      <c r="AT14">
        <v>20.001799999999999</v>
      </c>
      <c r="AU14">
        <v>0</v>
      </c>
      <c r="AV14">
        <v>38.85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3296.8525880000007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63.530999999999999</v>
      </c>
      <c r="H15">
        <v>0</v>
      </c>
      <c r="I15">
        <v>0</v>
      </c>
      <c r="J15">
        <v>78.912000000000006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20.141999999999999</v>
      </c>
      <c r="S15">
        <v>26.390910000000002</v>
      </c>
      <c r="T15">
        <v>0</v>
      </c>
      <c r="U15">
        <v>417.9375</v>
      </c>
      <c r="V15">
        <v>11.815</v>
      </c>
      <c r="W15">
        <v>42.49</v>
      </c>
      <c r="X15">
        <v>98.34375</v>
      </c>
      <c r="Y15">
        <v>0</v>
      </c>
      <c r="Z15">
        <v>6.5537999999999998</v>
      </c>
      <c r="AA15">
        <v>0</v>
      </c>
      <c r="AB15">
        <v>31.992000000000001</v>
      </c>
      <c r="AC15">
        <v>9.6778399999999998</v>
      </c>
      <c r="AD15">
        <v>18.229800000000001</v>
      </c>
      <c r="AE15">
        <v>49.436556000000003</v>
      </c>
      <c r="AF15">
        <v>9.86</v>
      </c>
      <c r="AG15">
        <v>39.302399999999999</v>
      </c>
      <c r="AH15">
        <v>116.9545</v>
      </c>
      <c r="AI15">
        <v>0</v>
      </c>
      <c r="AJ15">
        <v>0</v>
      </c>
      <c r="AK15">
        <v>51.140700000000002</v>
      </c>
      <c r="AL15">
        <v>79.364599999999996</v>
      </c>
      <c r="AM15">
        <v>0</v>
      </c>
      <c r="AN15">
        <v>1.0904100000000001</v>
      </c>
      <c r="AO15">
        <v>17.64</v>
      </c>
      <c r="AP15">
        <v>8.1983999999999995</v>
      </c>
      <c r="AQ15">
        <v>30.24</v>
      </c>
      <c r="AR15">
        <v>14.352</v>
      </c>
      <c r="AS15">
        <v>10.089</v>
      </c>
      <c r="AT15">
        <v>20.001799999999999</v>
      </c>
      <c r="AU15">
        <v>0</v>
      </c>
      <c r="AV15">
        <v>38.85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3286.1765479999995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63.530999999999999</v>
      </c>
      <c r="H16">
        <v>0</v>
      </c>
      <c r="I16">
        <v>0</v>
      </c>
      <c r="J16">
        <v>78.912000000000006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20.141999999999999</v>
      </c>
      <c r="S16">
        <v>26.390910000000002</v>
      </c>
      <c r="T16">
        <v>0</v>
      </c>
      <c r="U16">
        <v>417.9375</v>
      </c>
      <c r="V16">
        <v>11.815</v>
      </c>
      <c r="W16">
        <v>42.49</v>
      </c>
      <c r="X16">
        <v>98.34375</v>
      </c>
      <c r="Y16">
        <v>0</v>
      </c>
      <c r="Z16">
        <v>6.5537999999999998</v>
      </c>
      <c r="AA16">
        <v>0</v>
      </c>
      <c r="AB16">
        <v>19.4618</v>
      </c>
      <c r="AC16">
        <v>9.6778399999999998</v>
      </c>
      <c r="AD16">
        <v>18.229800000000001</v>
      </c>
      <c r="AE16">
        <v>49.436556000000003</v>
      </c>
      <c r="AF16">
        <v>9.86</v>
      </c>
      <c r="AG16">
        <v>39.302399999999999</v>
      </c>
      <c r="AH16">
        <v>116.9545</v>
      </c>
      <c r="AI16">
        <v>0</v>
      </c>
      <c r="AJ16">
        <v>0</v>
      </c>
      <c r="AK16">
        <v>51.140700000000002</v>
      </c>
      <c r="AL16">
        <v>79.364599999999996</v>
      </c>
      <c r="AM16">
        <v>0</v>
      </c>
      <c r="AN16">
        <v>1.0904100000000001</v>
      </c>
      <c r="AO16">
        <v>17.64</v>
      </c>
      <c r="AP16">
        <v>8.1983999999999995</v>
      </c>
      <c r="AQ16">
        <v>30.24</v>
      </c>
      <c r="AR16">
        <v>14.352</v>
      </c>
      <c r="AS16">
        <v>10.089</v>
      </c>
      <c r="AT16">
        <v>20.001799999999999</v>
      </c>
      <c r="AU16">
        <v>0</v>
      </c>
      <c r="AV16">
        <v>38.85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3273.6463479999993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63.530999999999999</v>
      </c>
      <c r="H17">
        <v>0</v>
      </c>
      <c r="I17">
        <v>0</v>
      </c>
      <c r="J17">
        <v>78.912000000000006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20.141999999999999</v>
      </c>
      <c r="S17">
        <v>26.390910000000002</v>
      </c>
      <c r="T17">
        <v>0</v>
      </c>
      <c r="U17">
        <v>417.9375</v>
      </c>
      <c r="V17">
        <v>11.815</v>
      </c>
      <c r="W17">
        <v>42.49</v>
      </c>
      <c r="X17">
        <v>98.34375</v>
      </c>
      <c r="Y17">
        <v>0</v>
      </c>
      <c r="Z17">
        <v>6.5537999999999998</v>
      </c>
      <c r="AA17">
        <v>0</v>
      </c>
      <c r="AB17">
        <v>19.4618</v>
      </c>
      <c r="AC17">
        <v>9.6778399999999998</v>
      </c>
      <c r="AD17">
        <v>18.229800000000001</v>
      </c>
      <c r="AE17">
        <v>49.436556000000003</v>
      </c>
      <c r="AF17">
        <v>9.86</v>
      </c>
      <c r="AG17">
        <v>39.302399999999999</v>
      </c>
      <c r="AH17">
        <v>116.9545</v>
      </c>
      <c r="AI17">
        <v>0</v>
      </c>
      <c r="AJ17">
        <v>0</v>
      </c>
      <c r="AK17">
        <v>51.140700000000002</v>
      </c>
      <c r="AL17">
        <v>79.364599999999996</v>
      </c>
      <c r="AM17">
        <v>0</v>
      </c>
      <c r="AN17">
        <v>1.0904100000000001</v>
      </c>
      <c r="AO17">
        <v>17.64</v>
      </c>
      <c r="AP17">
        <v>8.1983999999999995</v>
      </c>
      <c r="AQ17">
        <v>30.24</v>
      </c>
      <c r="AR17">
        <v>14.352</v>
      </c>
      <c r="AS17">
        <v>10.089</v>
      </c>
      <c r="AT17">
        <v>20.001799999999999</v>
      </c>
      <c r="AU17">
        <v>0</v>
      </c>
      <c r="AV17">
        <v>38.85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3273.6463479999993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63.530999999999999</v>
      </c>
      <c r="H18">
        <v>0</v>
      </c>
      <c r="I18">
        <v>0</v>
      </c>
      <c r="J18">
        <v>78.912000000000006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20.141999999999999</v>
      </c>
      <c r="S18">
        <v>26.390910000000002</v>
      </c>
      <c r="T18">
        <v>0</v>
      </c>
      <c r="U18">
        <v>417.9375</v>
      </c>
      <c r="V18">
        <v>11.815</v>
      </c>
      <c r="W18">
        <v>42.49</v>
      </c>
      <c r="X18">
        <v>98.34375</v>
      </c>
      <c r="Y18">
        <v>0</v>
      </c>
      <c r="Z18">
        <v>6.5537999999999998</v>
      </c>
      <c r="AA18">
        <v>0</v>
      </c>
      <c r="AB18">
        <v>19.4618</v>
      </c>
      <c r="AC18">
        <v>9.6778399999999998</v>
      </c>
      <c r="AD18">
        <v>18.229800000000001</v>
      </c>
      <c r="AE18">
        <v>49.436556000000003</v>
      </c>
      <c r="AF18">
        <v>9.86</v>
      </c>
      <c r="AG18">
        <v>39.302399999999999</v>
      </c>
      <c r="AH18">
        <v>116.9545</v>
      </c>
      <c r="AI18">
        <v>0</v>
      </c>
      <c r="AJ18">
        <v>0</v>
      </c>
      <c r="AK18">
        <v>51.140700000000002</v>
      </c>
      <c r="AL18">
        <v>79.364599999999996</v>
      </c>
      <c r="AM18">
        <v>0</v>
      </c>
      <c r="AN18">
        <v>1.0904100000000001</v>
      </c>
      <c r="AO18">
        <v>17.64</v>
      </c>
      <c r="AP18">
        <v>8.1983999999999995</v>
      </c>
      <c r="AQ18">
        <v>30.24</v>
      </c>
      <c r="AR18">
        <v>14.352</v>
      </c>
      <c r="AS18">
        <v>10.089</v>
      </c>
      <c r="AT18">
        <v>20.001799999999999</v>
      </c>
      <c r="AU18">
        <v>0</v>
      </c>
      <c r="AV18">
        <v>38.85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3273.6463479999993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63.530999999999999</v>
      </c>
      <c r="H19">
        <v>0</v>
      </c>
      <c r="I19">
        <v>0</v>
      </c>
      <c r="J19">
        <v>78.912000000000006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20.141999999999999</v>
      </c>
      <c r="S19">
        <v>26.390910000000002</v>
      </c>
      <c r="T19">
        <v>0</v>
      </c>
      <c r="U19">
        <v>417.9375</v>
      </c>
      <c r="V19">
        <v>11.815</v>
      </c>
      <c r="W19">
        <v>42.49</v>
      </c>
      <c r="X19">
        <v>98.34375</v>
      </c>
      <c r="Y19">
        <v>0</v>
      </c>
      <c r="Z19">
        <v>6.5537999999999998</v>
      </c>
      <c r="AA19">
        <v>0</v>
      </c>
      <c r="AB19">
        <v>19.4618</v>
      </c>
      <c r="AC19">
        <v>9.6778399999999998</v>
      </c>
      <c r="AD19">
        <v>18.229800000000001</v>
      </c>
      <c r="AE19">
        <v>49.436556000000003</v>
      </c>
      <c r="AF19">
        <v>9.86</v>
      </c>
      <c r="AG19">
        <v>39.302399999999999</v>
      </c>
      <c r="AH19">
        <v>116.9545</v>
      </c>
      <c r="AI19">
        <v>0</v>
      </c>
      <c r="AJ19">
        <v>0</v>
      </c>
      <c r="AK19">
        <v>51.140700000000002</v>
      </c>
      <c r="AL19">
        <v>79.364599999999996</v>
      </c>
      <c r="AM19">
        <v>0</v>
      </c>
      <c r="AN19">
        <v>1.0904100000000001</v>
      </c>
      <c r="AO19">
        <v>17.64</v>
      </c>
      <c r="AP19">
        <v>8.1983999999999995</v>
      </c>
      <c r="AQ19">
        <v>16.695</v>
      </c>
      <c r="AR19">
        <v>14.352</v>
      </c>
      <c r="AS19">
        <v>10.089</v>
      </c>
      <c r="AT19">
        <v>20.001799999999999</v>
      </c>
      <c r="AU19">
        <v>0</v>
      </c>
      <c r="AV19">
        <v>38.85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3260.1013479999997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63.530999999999999</v>
      </c>
      <c r="H20">
        <v>0</v>
      </c>
      <c r="I20">
        <v>0</v>
      </c>
      <c r="J20">
        <v>78.912000000000006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20.141999999999999</v>
      </c>
      <c r="S20">
        <v>26.390910000000002</v>
      </c>
      <c r="T20">
        <v>0</v>
      </c>
      <c r="U20">
        <v>417.9375</v>
      </c>
      <c r="V20">
        <v>11.815</v>
      </c>
      <c r="W20">
        <v>42.49</v>
      </c>
      <c r="X20">
        <v>98.34375</v>
      </c>
      <c r="Y20">
        <v>0</v>
      </c>
      <c r="Z20">
        <v>6.5537999999999998</v>
      </c>
      <c r="AA20">
        <v>0</v>
      </c>
      <c r="AB20">
        <v>19.4618</v>
      </c>
      <c r="AC20">
        <v>9.6778399999999998</v>
      </c>
      <c r="AD20">
        <v>18.229800000000001</v>
      </c>
      <c r="AE20">
        <v>49.436556000000003</v>
      </c>
      <c r="AF20">
        <v>9.86</v>
      </c>
      <c r="AG20">
        <v>39.302399999999999</v>
      </c>
      <c r="AH20">
        <v>116.9545</v>
      </c>
      <c r="AI20">
        <v>0</v>
      </c>
      <c r="AJ20">
        <v>0</v>
      </c>
      <c r="AK20">
        <v>51.140700000000002</v>
      </c>
      <c r="AL20">
        <v>79.364599999999996</v>
      </c>
      <c r="AM20">
        <v>0</v>
      </c>
      <c r="AN20">
        <v>1.0904100000000001</v>
      </c>
      <c r="AO20">
        <v>17.64</v>
      </c>
      <c r="AP20">
        <v>8.1983999999999995</v>
      </c>
      <c r="AQ20">
        <v>16.695</v>
      </c>
      <c r="AR20">
        <v>17.664000000000001</v>
      </c>
      <c r="AS20">
        <v>10.089</v>
      </c>
      <c r="AT20">
        <v>20.001799999999999</v>
      </c>
      <c r="AU20">
        <v>0</v>
      </c>
      <c r="AV20">
        <v>38.85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3263.413348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63.530999999999999</v>
      </c>
      <c r="H21">
        <v>0</v>
      </c>
      <c r="I21">
        <v>0</v>
      </c>
      <c r="J21">
        <v>78.912000000000006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20.141999999999999</v>
      </c>
      <c r="S21">
        <v>26.390910000000002</v>
      </c>
      <c r="T21">
        <v>0</v>
      </c>
      <c r="U21">
        <v>417.9375</v>
      </c>
      <c r="V21">
        <v>11.815</v>
      </c>
      <c r="W21">
        <v>42.49</v>
      </c>
      <c r="X21">
        <v>98.34375</v>
      </c>
      <c r="Y21">
        <v>0</v>
      </c>
      <c r="Z21">
        <v>6.5537999999999998</v>
      </c>
      <c r="AA21">
        <v>0</v>
      </c>
      <c r="AB21">
        <v>19.4618</v>
      </c>
      <c r="AC21">
        <v>9.6778399999999998</v>
      </c>
      <c r="AD21">
        <v>18.229800000000001</v>
      </c>
      <c r="AE21">
        <v>49.436556000000003</v>
      </c>
      <c r="AF21">
        <v>9.86</v>
      </c>
      <c r="AG21">
        <v>39.302399999999999</v>
      </c>
      <c r="AH21">
        <v>116.9545</v>
      </c>
      <c r="AI21">
        <v>0</v>
      </c>
      <c r="AJ21">
        <v>0</v>
      </c>
      <c r="AK21">
        <v>51.140700000000002</v>
      </c>
      <c r="AL21">
        <v>79.364599999999996</v>
      </c>
      <c r="AM21">
        <v>0</v>
      </c>
      <c r="AN21">
        <v>1.0904100000000001</v>
      </c>
      <c r="AO21">
        <v>17.64</v>
      </c>
      <c r="AP21">
        <v>8.1983999999999995</v>
      </c>
      <c r="AQ21">
        <v>16.695</v>
      </c>
      <c r="AR21">
        <v>19.872</v>
      </c>
      <c r="AS21">
        <v>13.452</v>
      </c>
      <c r="AT21">
        <v>20.001799999999999</v>
      </c>
      <c r="AU21">
        <v>0</v>
      </c>
      <c r="AV21">
        <v>38.85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3268.984348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63.530999999999999</v>
      </c>
      <c r="H22">
        <v>0</v>
      </c>
      <c r="I22">
        <v>0</v>
      </c>
      <c r="J22">
        <v>78.912000000000006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20.141999999999999</v>
      </c>
      <c r="S22">
        <v>26.390910000000002</v>
      </c>
      <c r="T22">
        <v>0</v>
      </c>
      <c r="U22">
        <v>417.9375</v>
      </c>
      <c r="V22">
        <v>11.815</v>
      </c>
      <c r="W22">
        <v>42.49</v>
      </c>
      <c r="X22">
        <v>98.34375</v>
      </c>
      <c r="Y22">
        <v>0</v>
      </c>
      <c r="Z22">
        <v>6.5537999999999998</v>
      </c>
      <c r="AA22">
        <v>0</v>
      </c>
      <c r="AB22">
        <v>19.4618</v>
      </c>
      <c r="AC22">
        <v>9.6778399999999998</v>
      </c>
      <c r="AD22">
        <v>18.229800000000001</v>
      </c>
      <c r="AE22">
        <v>49.436556000000003</v>
      </c>
      <c r="AF22">
        <v>9.86</v>
      </c>
      <c r="AG22">
        <v>39.302399999999999</v>
      </c>
      <c r="AH22">
        <v>116.9545</v>
      </c>
      <c r="AI22">
        <v>0</v>
      </c>
      <c r="AJ22">
        <v>0</v>
      </c>
      <c r="AK22">
        <v>51.140700000000002</v>
      </c>
      <c r="AL22">
        <v>79.364599999999996</v>
      </c>
      <c r="AM22">
        <v>0</v>
      </c>
      <c r="AN22">
        <v>1.0904100000000001</v>
      </c>
      <c r="AO22">
        <v>17.64</v>
      </c>
      <c r="AP22">
        <v>8.1983999999999995</v>
      </c>
      <c r="AQ22">
        <v>16.695</v>
      </c>
      <c r="AR22">
        <v>19.872</v>
      </c>
      <c r="AS22">
        <v>13.452</v>
      </c>
      <c r="AT22">
        <v>20.001799999999999</v>
      </c>
      <c r="AU22">
        <v>0</v>
      </c>
      <c r="AV22">
        <v>38.85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3268.984348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78.912000000000006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20.141999999999999</v>
      </c>
      <c r="S23">
        <v>26.390910000000002</v>
      </c>
      <c r="T23">
        <v>0</v>
      </c>
      <c r="U23">
        <v>417.9375</v>
      </c>
      <c r="V23">
        <v>11.815</v>
      </c>
      <c r="W23">
        <v>41.883000000000003</v>
      </c>
      <c r="X23">
        <v>98.34375</v>
      </c>
      <c r="Y23">
        <v>0</v>
      </c>
      <c r="Z23">
        <v>6.5537999999999998</v>
      </c>
      <c r="AA23">
        <v>0</v>
      </c>
      <c r="AB23">
        <v>19.4618</v>
      </c>
      <c r="AC23">
        <v>9.6778399999999998</v>
      </c>
      <c r="AD23">
        <v>27.3447</v>
      </c>
      <c r="AE23">
        <v>49.436556000000003</v>
      </c>
      <c r="AF23">
        <v>9.86</v>
      </c>
      <c r="AG23">
        <v>39.302399999999999</v>
      </c>
      <c r="AH23">
        <v>116.9545</v>
      </c>
      <c r="AI23">
        <v>0</v>
      </c>
      <c r="AJ23">
        <v>0</v>
      </c>
      <c r="AK23">
        <v>51.140700000000002</v>
      </c>
      <c r="AL23">
        <v>79.364599999999996</v>
      </c>
      <c r="AM23">
        <v>0</v>
      </c>
      <c r="AN23">
        <v>1.0904100000000001</v>
      </c>
      <c r="AO23">
        <v>17.64</v>
      </c>
      <c r="AP23">
        <v>8.1983999999999995</v>
      </c>
      <c r="AQ23">
        <v>16.695</v>
      </c>
      <c r="AR23">
        <v>48.576000000000001</v>
      </c>
      <c r="AS23">
        <v>13.452</v>
      </c>
      <c r="AT23">
        <v>20.001799999999999</v>
      </c>
      <c r="AU23">
        <v>0</v>
      </c>
      <c r="AV23">
        <v>38.85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3306.1962480000002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78.912000000000006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20.141999999999999</v>
      </c>
      <c r="S24">
        <v>26.390910000000002</v>
      </c>
      <c r="T24">
        <v>0</v>
      </c>
      <c r="U24">
        <v>417.9375</v>
      </c>
      <c r="V24">
        <v>11.815</v>
      </c>
      <c r="W24">
        <v>41.883000000000003</v>
      </c>
      <c r="X24">
        <v>98.34375</v>
      </c>
      <c r="Y24">
        <v>0</v>
      </c>
      <c r="Z24">
        <v>6.5537999999999998</v>
      </c>
      <c r="AA24">
        <v>0</v>
      </c>
      <c r="AB24">
        <v>19.4618</v>
      </c>
      <c r="AC24">
        <v>9.6778399999999998</v>
      </c>
      <c r="AD24">
        <v>27.3447</v>
      </c>
      <c r="AE24">
        <v>49.436556000000003</v>
      </c>
      <c r="AF24">
        <v>9.86</v>
      </c>
      <c r="AG24">
        <v>39.302399999999999</v>
      </c>
      <c r="AH24">
        <v>116.9545</v>
      </c>
      <c r="AI24">
        <v>0</v>
      </c>
      <c r="AJ24">
        <v>0</v>
      </c>
      <c r="AK24">
        <v>51.140700000000002</v>
      </c>
      <c r="AL24">
        <v>79.364599999999996</v>
      </c>
      <c r="AM24">
        <v>0</v>
      </c>
      <c r="AN24">
        <v>1.0904100000000001</v>
      </c>
      <c r="AO24">
        <v>17.64</v>
      </c>
      <c r="AP24">
        <v>8.1983999999999995</v>
      </c>
      <c r="AQ24">
        <v>15.12</v>
      </c>
      <c r="AR24">
        <v>48.576000000000001</v>
      </c>
      <c r="AS24">
        <v>13.452</v>
      </c>
      <c r="AT24">
        <v>20.001799999999999</v>
      </c>
      <c r="AU24">
        <v>0</v>
      </c>
      <c r="AV24">
        <v>38.85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3304.6212479999999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78.912000000000006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20.141999999999999</v>
      </c>
      <c r="S25">
        <v>26.390910000000002</v>
      </c>
      <c r="T25">
        <v>0</v>
      </c>
      <c r="U25">
        <v>417.9375</v>
      </c>
      <c r="V25">
        <v>12.51</v>
      </c>
      <c r="W25">
        <v>41.883000000000003</v>
      </c>
      <c r="X25">
        <v>98.34375</v>
      </c>
      <c r="Y25">
        <v>0</v>
      </c>
      <c r="Z25">
        <v>6.5537999999999998</v>
      </c>
      <c r="AA25">
        <v>0</v>
      </c>
      <c r="AB25">
        <v>19.4618</v>
      </c>
      <c r="AC25">
        <v>9.6778399999999998</v>
      </c>
      <c r="AD25">
        <v>27.3447</v>
      </c>
      <c r="AE25">
        <v>49.436556000000003</v>
      </c>
      <c r="AF25">
        <v>9.86</v>
      </c>
      <c r="AG25">
        <v>39.302399999999999</v>
      </c>
      <c r="AH25">
        <v>116.9545</v>
      </c>
      <c r="AI25">
        <v>0</v>
      </c>
      <c r="AJ25">
        <v>0</v>
      </c>
      <c r="AK25">
        <v>51.140700000000002</v>
      </c>
      <c r="AL25">
        <v>79.364599999999996</v>
      </c>
      <c r="AM25">
        <v>0</v>
      </c>
      <c r="AN25">
        <v>1.0904100000000001</v>
      </c>
      <c r="AO25">
        <v>17.64</v>
      </c>
      <c r="AP25">
        <v>8.1983999999999995</v>
      </c>
      <c r="AQ25">
        <v>15.12</v>
      </c>
      <c r="AR25">
        <v>16.559999999999999</v>
      </c>
      <c r="AS25">
        <v>13.452</v>
      </c>
      <c r="AT25">
        <v>20.001799999999999</v>
      </c>
      <c r="AU25">
        <v>0</v>
      </c>
      <c r="AV25">
        <v>38.85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3273.300248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78.912000000000006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20.141999999999999</v>
      </c>
      <c r="S26">
        <v>26.390910000000002</v>
      </c>
      <c r="T26">
        <v>0</v>
      </c>
      <c r="U26">
        <v>417.9375</v>
      </c>
      <c r="V26">
        <v>12.51</v>
      </c>
      <c r="W26">
        <v>41.883000000000003</v>
      </c>
      <c r="X26">
        <v>98.34375</v>
      </c>
      <c r="Y26">
        <v>0</v>
      </c>
      <c r="Z26">
        <v>6.5537999999999998</v>
      </c>
      <c r="AA26">
        <v>0</v>
      </c>
      <c r="AB26">
        <v>19.4618</v>
      </c>
      <c r="AC26">
        <v>9.6778399999999998</v>
      </c>
      <c r="AD26">
        <v>27.3447</v>
      </c>
      <c r="AE26">
        <v>49.436556000000003</v>
      </c>
      <c r="AF26">
        <v>9.86</v>
      </c>
      <c r="AG26">
        <v>39.302399999999999</v>
      </c>
      <c r="AH26">
        <v>116.9545</v>
      </c>
      <c r="AI26">
        <v>0</v>
      </c>
      <c r="AJ26">
        <v>0</v>
      </c>
      <c r="AK26">
        <v>51.140700000000002</v>
      </c>
      <c r="AL26">
        <v>79.364599999999996</v>
      </c>
      <c r="AM26">
        <v>0</v>
      </c>
      <c r="AN26">
        <v>1.0904100000000001</v>
      </c>
      <c r="AO26">
        <v>17.64</v>
      </c>
      <c r="AP26">
        <v>8.1983999999999995</v>
      </c>
      <c r="AQ26">
        <v>15.12</v>
      </c>
      <c r="AR26">
        <v>16.559999999999999</v>
      </c>
      <c r="AS26">
        <v>13.452</v>
      </c>
      <c r="AT26">
        <v>20.001799999999999</v>
      </c>
      <c r="AU26">
        <v>0</v>
      </c>
      <c r="AV26">
        <v>37.799999999999997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3272.2502480000003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63.530999999999999</v>
      </c>
      <c r="H27">
        <v>0</v>
      </c>
      <c r="I27">
        <v>0</v>
      </c>
      <c r="J27">
        <v>78.912000000000006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20.141999999999999</v>
      </c>
      <c r="S27">
        <v>26.390910000000002</v>
      </c>
      <c r="T27">
        <v>0</v>
      </c>
      <c r="U27">
        <v>417.9375</v>
      </c>
      <c r="V27">
        <v>12.51</v>
      </c>
      <c r="W27">
        <v>41.883000000000003</v>
      </c>
      <c r="X27">
        <v>98.34375</v>
      </c>
      <c r="Y27">
        <v>0</v>
      </c>
      <c r="Z27">
        <v>6.5537999999999998</v>
      </c>
      <c r="AA27">
        <v>0</v>
      </c>
      <c r="AB27">
        <v>19.4618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39.302399999999999</v>
      </c>
      <c r="AH27">
        <v>116.9545</v>
      </c>
      <c r="AI27">
        <v>0</v>
      </c>
      <c r="AJ27">
        <v>0</v>
      </c>
      <c r="AK27">
        <v>51.140700000000002</v>
      </c>
      <c r="AL27">
        <v>79.364599999999996</v>
      </c>
      <c r="AM27">
        <v>0</v>
      </c>
      <c r="AN27">
        <v>1.0904100000000001</v>
      </c>
      <c r="AO27">
        <v>17.64</v>
      </c>
      <c r="AP27">
        <v>8.1983999999999995</v>
      </c>
      <c r="AQ27">
        <v>15.12</v>
      </c>
      <c r="AR27">
        <v>16.559999999999999</v>
      </c>
      <c r="AS27">
        <v>13.452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3271.2642479999995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63.530999999999999</v>
      </c>
      <c r="H28">
        <v>0</v>
      </c>
      <c r="I28">
        <v>0</v>
      </c>
      <c r="J28">
        <v>78.912000000000006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20.141999999999999</v>
      </c>
      <c r="S28">
        <v>26.390910000000002</v>
      </c>
      <c r="T28">
        <v>0</v>
      </c>
      <c r="U28">
        <v>417.9375</v>
      </c>
      <c r="V28">
        <v>12.51</v>
      </c>
      <c r="W28">
        <v>41.883000000000003</v>
      </c>
      <c r="X28">
        <v>98.34375</v>
      </c>
      <c r="Y28">
        <v>0</v>
      </c>
      <c r="Z28">
        <v>6.5537999999999998</v>
      </c>
      <c r="AA28">
        <v>0</v>
      </c>
      <c r="AB28">
        <v>19.4618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39.302399999999999</v>
      </c>
      <c r="AH28">
        <v>116.9545</v>
      </c>
      <c r="AI28">
        <v>0</v>
      </c>
      <c r="AJ28">
        <v>0</v>
      </c>
      <c r="AK28">
        <v>51.140700000000002</v>
      </c>
      <c r="AL28">
        <v>79.364599999999996</v>
      </c>
      <c r="AM28">
        <v>0</v>
      </c>
      <c r="AN28">
        <v>1.0904100000000001</v>
      </c>
      <c r="AO28">
        <v>17.64</v>
      </c>
      <c r="AP28">
        <v>8.1983999999999995</v>
      </c>
      <c r="AQ28">
        <v>15.12</v>
      </c>
      <c r="AR28">
        <v>16.559999999999999</v>
      </c>
      <c r="AS28">
        <v>13.452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3217.3420879999999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63.530999999999999</v>
      </c>
      <c r="H29">
        <v>0</v>
      </c>
      <c r="I29">
        <v>0</v>
      </c>
      <c r="J29">
        <v>78.912000000000006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20.141999999999999</v>
      </c>
      <c r="S29">
        <v>26.390910000000002</v>
      </c>
      <c r="T29">
        <v>0</v>
      </c>
      <c r="U29">
        <v>417.9375</v>
      </c>
      <c r="V29">
        <v>12.51</v>
      </c>
      <c r="W29">
        <v>41.883000000000003</v>
      </c>
      <c r="X29">
        <v>98.34375</v>
      </c>
      <c r="Y29">
        <v>0</v>
      </c>
      <c r="Z29">
        <v>6.5537999999999998</v>
      </c>
      <c r="AA29">
        <v>0</v>
      </c>
      <c r="AB29">
        <v>31.992000000000001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39.302399999999999</v>
      </c>
      <c r="AH29">
        <v>116.9545</v>
      </c>
      <c r="AI29">
        <v>0</v>
      </c>
      <c r="AJ29">
        <v>0</v>
      </c>
      <c r="AK29">
        <v>51.140700000000002</v>
      </c>
      <c r="AL29">
        <v>79.364599999999996</v>
      </c>
      <c r="AM29">
        <v>0</v>
      </c>
      <c r="AN29">
        <v>1.0904100000000001</v>
      </c>
      <c r="AO29">
        <v>17.64</v>
      </c>
      <c r="AP29">
        <v>8.1983999999999995</v>
      </c>
      <c r="AQ29">
        <v>15.12</v>
      </c>
      <c r="AR29">
        <v>16.559999999999999</v>
      </c>
      <c r="AS29">
        <v>13.452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3229.872288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63.530999999999999</v>
      </c>
      <c r="H30">
        <v>0</v>
      </c>
      <c r="I30">
        <v>0</v>
      </c>
      <c r="J30">
        <v>78.912000000000006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20.141999999999999</v>
      </c>
      <c r="S30">
        <v>26.390910000000002</v>
      </c>
      <c r="T30">
        <v>0</v>
      </c>
      <c r="U30">
        <v>417.9375</v>
      </c>
      <c r="V30">
        <v>12.51</v>
      </c>
      <c r="W30">
        <v>41.883000000000003</v>
      </c>
      <c r="X30">
        <v>98.34375</v>
      </c>
      <c r="Y30">
        <v>0</v>
      </c>
      <c r="Z30">
        <v>6.5537999999999998</v>
      </c>
      <c r="AA30">
        <v>0</v>
      </c>
      <c r="AB30">
        <v>31.992000000000001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39.302399999999999</v>
      </c>
      <c r="AH30">
        <v>116.9545</v>
      </c>
      <c r="AI30">
        <v>0</v>
      </c>
      <c r="AJ30">
        <v>0</v>
      </c>
      <c r="AK30">
        <v>51.140700000000002</v>
      </c>
      <c r="AL30">
        <v>79.364599999999996</v>
      </c>
      <c r="AM30">
        <v>0</v>
      </c>
      <c r="AN30">
        <v>1.0904100000000001</v>
      </c>
      <c r="AO30">
        <v>17.64</v>
      </c>
      <c r="AP30">
        <v>8.1983999999999995</v>
      </c>
      <c r="AQ30">
        <v>8.4420000000000002</v>
      </c>
      <c r="AR30">
        <v>16.559999999999999</v>
      </c>
      <c r="AS30">
        <v>13.452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3223.1942880000001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78.912000000000006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20.141999999999999</v>
      </c>
      <c r="S31">
        <v>26.390910000000002</v>
      </c>
      <c r="T31">
        <v>0</v>
      </c>
      <c r="U31">
        <v>417.9375</v>
      </c>
      <c r="V31">
        <v>12.51</v>
      </c>
      <c r="W31">
        <v>41.883000000000003</v>
      </c>
      <c r="X31">
        <v>98.34375</v>
      </c>
      <c r="Y31">
        <v>0</v>
      </c>
      <c r="Z31">
        <v>6.5537999999999998</v>
      </c>
      <c r="AA31">
        <v>0</v>
      </c>
      <c r="AB31">
        <v>31.992000000000001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39.302399999999999</v>
      </c>
      <c r="AH31">
        <v>116.9545</v>
      </c>
      <c r="AI31">
        <v>0</v>
      </c>
      <c r="AJ31">
        <v>0</v>
      </c>
      <c r="AK31">
        <v>51.140700000000002</v>
      </c>
      <c r="AL31">
        <v>75.53</v>
      </c>
      <c r="AM31">
        <v>0</v>
      </c>
      <c r="AN31">
        <v>1.0904100000000001</v>
      </c>
      <c r="AO31">
        <v>17.64</v>
      </c>
      <c r="AP31">
        <v>8.1983999999999995</v>
      </c>
      <c r="AQ31">
        <v>0</v>
      </c>
      <c r="AR31">
        <v>16.559999999999999</v>
      </c>
      <c r="AS31">
        <v>13.452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3274.5176880000004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78.912000000000006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20.141999999999999</v>
      </c>
      <c r="S32">
        <v>26.390910000000002</v>
      </c>
      <c r="T32">
        <v>0</v>
      </c>
      <c r="U32">
        <v>417.9375</v>
      </c>
      <c r="V32">
        <v>12.51</v>
      </c>
      <c r="W32">
        <v>41.883000000000003</v>
      </c>
      <c r="X32">
        <v>98.34375</v>
      </c>
      <c r="Y32">
        <v>0</v>
      </c>
      <c r="Z32">
        <v>6.5537999999999998</v>
      </c>
      <c r="AA32">
        <v>0</v>
      </c>
      <c r="AB32">
        <v>31.992000000000001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39.302399999999999</v>
      </c>
      <c r="AH32">
        <v>116.9545</v>
      </c>
      <c r="AI32">
        <v>0</v>
      </c>
      <c r="AJ32">
        <v>0</v>
      </c>
      <c r="AK32">
        <v>51.140700000000002</v>
      </c>
      <c r="AL32">
        <v>75.53</v>
      </c>
      <c r="AM32">
        <v>0</v>
      </c>
      <c r="AN32">
        <v>1.0904100000000001</v>
      </c>
      <c r="AO32">
        <v>17.64</v>
      </c>
      <c r="AP32">
        <v>8.1983999999999995</v>
      </c>
      <c r="AQ32">
        <v>0</v>
      </c>
      <c r="AR32">
        <v>16.559999999999999</v>
      </c>
      <c r="AS32">
        <v>13.452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3274.5176880000004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78.912000000000006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20.141999999999999</v>
      </c>
      <c r="S33">
        <v>26.390910000000002</v>
      </c>
      <c r="T33">
        <v>0</v>
      </c>
      <c r="U33">
        <v>417.9375</v>
      </c>
      <c r="V33">
        <v>12.51</v>
      </c>
      <c r="W33">
        <v>41.883000000000003</v>
      </c>
      <c r="X33">
        <v>98.34375</v>
      </c>
      <c r="Y33">
        <v>0</v>
      </c>
      <c r="Z33">
        <v>6.5537999999999998</v>
      </c>
      <c r="AA33">
        <v>0</v>
      </c>
      <c r="AB33">
        <v>31.992000000000001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39.302399999999999</v>
      </c>
      <c r="AH33">
        <v>116.9545</v>
      </c>
      <c r="AI33">
        <v>0</v>
      </c>
      <c r="AJ33">
        <v>0</v>
      </c>
      <c r="AK33">
        <v>51.140700000000002</v>
      </c>
      <c r="AL33">
        <v>75.53</v>
      </c>
      <c r="AM33">
        <v>0</v>
      </c>
      <c r="AN33">
        <v>1.0904100000000001</v>
      </c>
      <c r="AO33">
        <v>17.64</v>
      </c>
      <c r="AP33">
        <v>8.1983999999999995</v>
      </c>
      <c r="AQ33">
        <v>0</v>
      </c>
      <c r="AR33">
        <v>16.559999999999999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3271.1546880000001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78.912000000000006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20.141999999999999</v>
      </c>
      <c r="S34">
        <v>26.390910000000002</v>
      </c>
      <c r="T34">
        <v>0</v>
      </c>
      <c r="U34">
        <v>417.9375</v>
      </c>
      <c r="V34">
        <v>12.51</v>
      </c>
      <c r="W34">
        <v>41.883000000000003</v>
      </c>
      <c r="X34">
        <v>98.34375</v>
      </c>
      <c r="Y34">
        <v>0</v>
      </c>
      <c r="Z34">
        <v>6.5537999999999998</v>
      </c>
      <c r="AA34">
        <v>0</v>
      </c>
      <c r="AB34">
        <v>31.992000000000001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39.302399999999999</v>
      </c>
      <c r="AH34">
        <v>116.9545</v>
      </c>
      <c r="AI34">
        <v>0</v>
      </c>
      <c r="AJ34">
        <v>0</v>
      </c>
      <c r="AK34">
        <v>51.140700000000002</v>
      </c>
      <c r="AL34">
        <v>75.53</v>
      </c>
      <c r="AM34">
        <v>0</v>
      </c>
      <c r="AN34">
        <v>1.0904100000000001</v>
      </c>
      <c r="AO34">
        <v>17.64</v>
      </c>
      <c r="AP34">
        <v>8.1983999999999995</v>
      </c>
      <c r="AQ34">
        <v>0</v>
      </c>
      <c r="AR34">
        <v>16.559999999999999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3271.1546880000001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63.530999999999999</v>
      </c>
      <c r="H35">
        <v>0</v>
      </c>
      <c r="I35">
        <v>0</v>
      </c>
      <c r="J35">
        <v>78.912000000000006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20.141999999999999</v>
      </c>
      <c r="S35">
        <v>26.390910000000002</v>
      </c>
      <c r="T35">
        <v>0</v>
      </c>
      <c r="U35">
        <v>417.9375</v>
      </c>
      <c r="V35">
        <v>12.51</v>
      </c>
      <c r="W35">
        <v>41.883000000000003</v>
      </c>
      <c r="X35">
        <v>98.34375</v>
      </c>
      <c r="Y35">
        <v>0</v>
      </c>
      <c r="Z35">
        <v>6.5208000000000004</v>
      </c>
      <c r="AA35">
        <v>0</v>
      </c>
      <c r="AB35">
        <v>31.992000000000001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39.302399999999999</v>
      </c>
      <c r="AH35">
        <v>116.9545</v>
      </c>
      <c r="AI35">
        <v>0</v>
      </c>
      <c r="AJ35">
        <v>0</v>
      </c>
      <c r="AK35">
        <v>51.140700000000002</v>
      </c>
      <c r="AL35">
        <v>75.53</v>
      </c>
      <c r="AM35">
        <v>0</v>
      </c>
      <c r="AN35">
        <v>1.0904100000000001</v>
      </c>
      <c r="AO35">
        <v>17.64</v>
      </c>
      <c r="AP35">
        <v>8.1983999999999995</v>
      </c>
      <c r="AQ35">
        <v>0</v>
      </c>
      <c r="AR35">
        <v>17.664000000000001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3271.1756880000003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63.530999999999999</v>
      </c>
      <c r="H36">
        <v>0</v>
      </c>
      <c r="I36">
        <v>0</v>
      </c>
      <c r="J36">
        <v>78.912000000000006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20.141999999999999</v>
      </c>
      <c r="S36">
        <v>26.390910000000002</v>
      </c>
      <c r="T36">
        <v>0</v>
      </c>
      <c r="U36">
        <v>417.9375</v>
      </c>
      <c r="V36">
        <v>12.51</v>
      </c>
      <c r="W36">
        <v>41.883000000000003</v>
      </c>
      <c r="X36">
        <v>98.34375</v>
      </c>
      <c r="Y36">
        <v>0</v>
      </c>
      <c r="Z36">
        <v>6.5208000000000004</v>
      </c>
      <c r="AA36">
        <v>0</v>
      </c>
      <c r="AB36">
        <v>31.992000000000001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39.302399999999999</v>
      </c>
      <c r="AH36">
        <v>116.9545</v>
      </c>
      <c r="AI36">
        <v>0</v>
      </c>
      <c r="AJ36">
        <v>0</v>
      </c>
      <c r="AK36">
        <v>51.140700000000002</v>
      </c>
      <c r="AL36">
        <v>75.53</v>
      </c>
      <c r="AM36">
        <v>0</v>
      </c>
      <c r="AN36">
        <v>1.0904100000000001</v>
      </c>
      <c r="AO36">
        <v>17.64</v>
      </c>
      <c r="AP36">
        <v>8.1983999999999995</v>
      </c>
      <c r="AQ36">
        <v>0</v>
      </c>
      <c r="AR36">
        <v>17.664000000000001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3271.1756880000003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63.530999999999999</v>
      </c>
      <c r="H37">
        <v>0</v>
      </c>
      <c r="I37">
        <v>0</v>
      </c>
      <c r="J37">
        <v>78.912000000000006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20.141999999999999</v>
      </c>
      <c r="S37">
        <v>26.390910000000002</v>
      </c>
      <c r="T37">
        <v>0</v>
      </c>
      <c r="U37">
        <v>417.9375</v>
      </c>
      <c r="V37">
        <v>11.815</v>
      </c>
      <c r="W37">
        <v>41.883000000000003</v>
      </c>
      <c r="X37">
        <v>98.34375</v>
      </c>
      <c r="Y37">
        <v>0</v>
      </c>
      <c r="Z37">
        <v>6.5208000000000004</v>
      </c>
      <c r="AA37">
        <v>0</v>
      </c>
      <c r="AB37">
        <v>31.992000000000001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39.302399999999999</v>
      </c>
      <c r="AH37">
        <v>116.9545</v>
      </c>
      <c r="AI37">
        <v>0</v>
      </c>
      <c r="AJ37">
        <v>0</v>
      </c>
      <c r="AK37">
        <v>51.140700000000002</v>
      </c>
      <c r="AL37">
        <v>75.53</v>
      </c>
      <c r="AM37">
        <v>0</v>
      </c>
      <c r="AN37">
        <v>1.0904100000000001</v>
      </c>
      <c r="AO37">
        <v>17.64</v>
      </c>
      <c r="AP37">
        <v>8.1983999999999995</v>
      </c>
      <c r="AQ37">
        <v>0</v>
      </c>
      <c r="AR37">
        <v>48.576000000000001</v>
      </c>
      <c r="AS37">
        <v>10.089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3301.3926879999999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63.530999999999999</v>
      </c>
      <c r="H38">
        <v>0</v>
      </c>
      <c r="I38">
        <v>0</v>
      </c>
      <c r="J38">
        <v>78.912000000000006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20.141999999999999</v>
      </c>
      <c r="S38">
        <v>26.390910000000002</v>
      </c>
      <c r="T38">
        <v>0</v>
      </c>
      <c r="U38">
        <v>417.9375</v>
      </c>
      <c r="V38">
        <v>11.815</v>
      </c>
      <c r="W38">
        <v>41.883000000000003</v>
      </c>
      <c r="X38">
        <v>98.34375</v>
      </c>
      <c r="Y38">
        <v>0</v>
      </c>
      <c r="Z38">
        <v>6.5208000000000004</v>
      </c>
      <c r="AA38">
        <v>0</v>
      </c>
      <c r="AB38">
        <v>31.992000000000001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39.302399999999999</v>
      </c>
      <c r="AH38">
        <v>116.9545</v>
      </c>
      <c r="AI38">
        <v>0</v>
      </c>
      <c r="AJ38">
        <v>0</v>
      </c>
      <c r="AK38">
        <v>51.140700000000002</v>
      </c>
      <c r="AL38">
        <v>75.53</v>
      </c>
      <c r="AM38">
        <v>0</v>
      </c>
      <c r="AN38">
        <v>1.0904100000000001</v>
      </c>
      <c r="AO38">
        <v>17.64</v>
      </c>
      <c r="AP38">
        <v>8.1983999999999995</v>
      </c>
      <c r="AQ38">
        <v>0</v>
      </c>
      <c r="AR38">
        <v>48.576000000000001</v>
      </c>
      <c r="AS38">
        <v>10.089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3301.3926879999999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63.530999999999999</v>
      </c>
      <c r="H39">
        <v>0</v>
      </c>
      <c r="I39">
        <v>0</v>
      </c>
      <c r="J39">
        <v>78.912000000000006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20.141999999999999</v>
      </c>
      <c r="S39">
        <v>26.390910000000002</v>
      </c>
      <c r="T39">
        <v>0</v>
      </c>
      <c r="U39">
        <v>417.9375</v>
      </c>
      <c r="V39">
        <v>11.815</v>
      </c>
      <c r="W39">
        <v>41.883000000000003</v>
      </c>
      <c r="X39">
        <v>98.34375</v>
      </c>
      <c r="Y39">
        <v>0</v>
      </c>
      <c r="Z39">
        <v>6.5208000000000004</v>
      </c>
      <c r="AA39">
        <v>0</v>
      </c>
      <c r="AB39">
        <v>31.992000000000001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39.302399999999999</v>
      </c>
      <c r="AH39">
        <v>116.9545</v>
      </c>
      <c r="AI39">
        <v>0</v>
      </c>
      <c r="AJ39">
        <v>0</v>
      </c>
      <c r="AK39">
        <v>51.140700000000002</v>
      </c>
      <c r="AL39">
        <v>72.043999999999997</v>
      </c>
      <c r="AM39">
        <v>0</v>
      </c>
      <c r="AN39">
        <v>1.0904100000000001</v>
      </c>
      <c r="AO39">
        <v>17.64</v>
      </c>
      <c r="AP39">
        <v>8.1983999999999995</v>
      </c>
      <c r="AQ39">
        <v>0</v>
      </c>
      <c r="AR39">
        <v>19.872</v>
      </c>
      <c r="AS39">
        <v>10.089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3269.2026879999994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63.530999999999999</v>
      </c>
      <c r="H40">
        <v>0</v>
      </c>
      <c r="I40">
        <v>0</v>
      </c>
      <c r="J40">
        <v>78.912000000000006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20.141999999999999</v>
      </c>
      <c r="S40">
        <v>26.390910000000002</v>
      </c>
      <c r="T40">
        <v>0</v>
      </c>
      <c r="U40">
        <v>417.9375</v>
      </c>
      <c r="V40">
        <v>11.815</v>
      </c>
      <c r="W40">
        <v>41.883000000000003</v>
      </c>
      <c r="X40">
        <v>98.34375</v>
      </c>
      <c r="Y40">
        <v>0</v>
      </c>
      <c r="Z40">
        <v>6.5208000000000004</v>
      </c>
      <c r="AA40">
        <v>0</v>
      </c>
      <c r="AB40">
        <v>31.992000000000001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39.302399999999999</v>
      </c>
      <c r="AH40">
        <v>116.9545</v>
      </c>
      <c r="AI40">
        <v>0</v>
      </c>
      <c r="AJ40">
        <v>0</v>
      </c>
      <c r="AK40">
        <v>51.140700000000002</v>
      </c>
      <c r="AL40">
        <v>72.043999999999997</v>
      </c>
      <c r="AM40">
        <v>0</v>
      </c>
      <c r="AN40">
        <v>1.0904100000000001</v>
      </c>
      <c r="AO40">
        <v>17.64</v>
      </c>
      <c r="AP40">
        <v>8.1983999999999995</v>
      </c>
      <c r="AQ40">
        <v>0</v>
      </c>
      <c r="AR40">
        <v>19.872</v>
      </c>
      <c r="AS40">
        <v>10.089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3260.0877879999994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63.530999999999999</v>
      </c>
      <c r="H41">
        <v>0</v>
      </c>
      <c r="I41">
        <v>0</v>
      </c>
      <c r="J41">
        <v>78.912000000000006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20.141999999999999</v>
      </c>
      <c r="S41">
        <v>26.390910000000002</v>
      </c>
      <c r="T41">
        <v>0</v>
      </c>
      <c r="U41">
        <v>417.9375</v>
      </c>
      <c r="V41">
        <v>11.815</v>
      </c>
      <c r="W41">
        <v>41.883000000000003</v>
      </c>
      <c r="X41">
        <v>98.34375</v>
      </c>
      <c r="Y41">
        <v>0</v>
      </c>
      <c r="Z41">
        <v>6.5208000000000004</v>
      </c>
      <c r="AA41">
        <v>0</v>
      </c>
      <c r="AB41">
        <v>31.992000000000001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39.302399999999999</v>
      </c>
      <c r="AH41">
        <v>116.9545</v>
      </c>
      <c r="AI41">
        <v>0</v>
      </c>
      <c r="AJ41">
        <v>0</v>
      </c>
      <c r="AK41">
        <v>51.140700000000002</v>
      </c>
      <c r="AL41">
        <v>72.043999999999997</v>
      </c>
      <c r="AM41">
        <v>0</v>
      </c>
      <c r="AN41">
        <v>1.0904100000000001</v>
      </c>
      <c r="AO41">
        <v>17.64</v>
      </c>
      <c r="AP41">
        <v>8.1983999999999995</v>
      </c>
      <c r="AQ41">
        <v>0</v>
      </c>
      <c r="AR41">
        <v>19.872</v>
      </c>
      <c r="AS41">
        <v>10.089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3269.2026879999994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63.530999999999999</v>
      </c>
      <c r="H42">
        <v>0</v>
      </c>
      <c r="I42">
        <v>0</v>
      </c>
      <c r="J42">
        <v>78.912000000000006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20.141999999999999</v>
      </c>
      <c r="S42">
        <v>26.390910000000002</v>
      </c>
      <c r="T42">
        <v>0</v>
      </c>
      <c r="U42">
        <v>417.9375</v>
      </c>
      <c r="V42">
        <v>11.815</v>
      </c>
      <c r="W42">
        <v>41.883000000000003</v>
      </c>
      <c r="X42">
        <v>98.34375</v>
      </c>
      <c r="Y42">
        <v>0</v>
      </c>
      <c r="Z42">
        <v>6.5208000000000004</v>
      </c>
      <c r="AA42">
        <v>0</v>
      </c>
      <c r="AB42">
        <v>31.992000000000001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39.302399999999999</v>
      </c>
      <c r="AH42">
        <v>116.9545</v>
      </c>
      <c r="AI42">
        <v>0</v>
      </c>
      <c r="AJ42">
        <v>0</v>
      </c>
      <c r="AK42">
        <v>51.140700000000002</v>
      </c>
      <c r="AL42">
        <v>72.043999999999997</v>
      </c>
      <c r="AM42">
        <v>0</v>
      </c>
      <c r="AN42">
        <v>1.0904100000000001</v>
      </c>
      <c r="AO42">
        <v>17.64</v>
      </c>
      <c r="AP42">
        <v>8.1983999999999995</v>
      </c>
      <c r="AQ42">
        <v>0</v>
      </c>
      <c r="AR42">
        <v>22.08</v>
      </c>
      <c r="AS42">
        <v>10.089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3271.4106879999995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63.530999999999999</v>
      </c>
      <c r="H43">
        <v>0</v>
      </c>
      <c r="I43">
        <v>0</v>
      </c>
      <c r="J43">
        <v>78.912000000000006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20.141999999999999</v>
      </c>
      <c r="S43">
        <v>26.390910000000002</v>
      </c>
      <c r="T43">
        <v>0</v>
      </c>
      <c r="U43">
        <v>417.9375</v>
      </c>
      <c r="V43">
        <v>11.815</v>
      </c>
      <c r="W43">
        <v>41.883000000000003</v>
      </c>
      <c r="X43">
        <v>98.34375</v>
      </c>
      <c r="Y43">
        <v>0</v>
      </c>
      <c r="Z43">
        <v>6.5208000000000004</v>
      </c>
      <c r="AA43">
        <v>0</v>
      </c>
      <c r="AB43">
        <v>19.1952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39.302399999999999</v>
      </c>
      <c r="AH43">
        <v>116.9545</v>
      </c>
      <c r="AI43">
        <v>0</v>
      </c>
      <c r="AJ43">
        <v>0</v>
      </c>
      <c r="AK43">
        <v>51.140700000000002</v>
      </c>
      <c r="AL43">
        <v>72.043999999999997</v>
      </c>
      <c r="AM43">
        <v>0</v>
      </c>
      <c r="AN43">
        <v>1.0904100000000001</v>
      </c>
      <c r="AO43">
        <v>20.58</v>
      </c>
      <c r="AP43">
        <v>8.1983999999999995</v>
      </c>
      <c r="AQ43">
        <v>0</v>
      </c>
      <c r="AR43">
        <v>22.08</v>
      </c>
      <c r="AS43">
        <v>11.434200000000001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3253.2212479999994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63.530999999999999</v>
      </c>
      <c r="H44">
        <v>0</v>
      </c>
      <c r="I44">
        <v>0</v>
      </c>
      <c r="J44">
        <v>78.912000000000006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20.141999999999999</v>
      </c>
      <c r="S44">
        <v>26.390910000000002</v>
      </c>
      <c r="T44">
        <v>0</v>
      </c>
      <c r="U44">
        <v>417.9375</v>
      </c>
      <c r="V44">
        <v>11.815</v>
      </c>
      <c r="W44">
        <v>41.883000000000003</v>
      </c>
      <c r="X44">
        <v>98.34375</v>
      </c>
      <c r="Y44">
        <v>0</v>
      </c>
      <c r="Z44">
        <v>6.5208000000000004</v>
      </c>
      <c r="AA44">
        <v>0</v>
      </c>
      <c r="AB44">
        <v>19.1952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39.302399999999999</v>
      </c>
      <c r="AH44">
        <v>116.9545</v>
      </c>
      <c r="AI44">
        <v>0</v>
      </c>
      <c r="AJ44">
        <v>0</v>
      </c>
      <c r="AK44">
        <v>51.140700000000002</v>
      </c>
      <c r="AL44">
        <v>72.043999999999997</v>
      </c>
      <c r="AM44">
        <v>0</v>
      </c>
      <c r="AN44">
        <v>1.0904100000000001</v>
      </c>
      <c r="AO44">
        <v>20.58</v>
      </c>
      <c r="AP44">
        <v>8.1983999999999995</v>
      </c>
      <c r="AQ44">
        <v>0</v>
      </c>
      <c r="AR44">
        <v>22.08</v>
      </c>
      <c r="AS44">
        <v>11.434200000000001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3253.2212479999994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63.530999999999999</v>
      </c>
      <c r="H45">
        <v>0</v>
      </c>
      <c r="I45">
        <v>0</v>
      </c>
      <c r="J45">
        <v>78.912000000000006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20.141999999999999</v>
      </c>
      <c r="S45">
        <v>26.390910000000002</v>
      </c>
      <c r="T45">
        <v>0</v>
      </c>
      <c r="U45">
        <v>417.9375</v>
      </c>
      <c r="V45">
        <v>11.815</v>
      </c>
      <c r="W45">
        <v>41.883000000000003</v>
      </c>
      <c r="X45">
        <v>98.34375</v>
      </c>
      <c r="Y45">
        <v>0</v>
      </c>
      <c r="Z45">
        <v>6.5208000000000004</v>
      </c>
      <c r="AA45">
        <v>0</v>
      </c>
      <c r="AB45">
        <v>19.1952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39.302399999999999</v>
      </c>
      <c r="AH45">
        <v>108.905</v>
      </c>
      <c r="AI45">
        <v>0</v>
      </c>
      <c r="AJ45">
        <v>0</v>
      </c>
      <c r="AK45">
        <v>51.140700000000002</v>
      </c>
      <c r="AL45">
        <v>53.451999999999998</v>
      </c>
      <c r="AM45">
        <v>0</v>
      </c>
      <c r="AN45">
        <v>1.0904100000000001</v>
      </c>
      <c r="AO45">
        <v>20.58</v>
      </c>
      <c r="AP45">
        <v>8.1983999999999995</v>
      </c>
      <c r="AQ45">
        <v>0</v>
      </c>
      <c r="AR45">
        <v>22.08</v>
      </c>
      <c r="AS45">
        <v>12.1068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3227.2523479999995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63.530999999999999</v>
      </c>
      <c r="H46">
        <v>0</v>
      </c>
      <c r="I46">
        <v>0</v>
      </c>
      <c r="J46">
        <v>78.912000000000006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20.141999999999999</v>
      </c>
      <c r="S46">
        <v>26.390910000000002</v>
      </c>
      <c r="T46">
        <v>0</v>
      </c>
      <c r="U46">
        <v>417.9375</v>
      </c>
      <c r="V46">
        <v>11.815</v>
      </c>
      <c r="W46">
        <v>41.883000000000003</v>
      </c>
      <c r="X46">
        <v>98.34375</v>
      </c>
      <c r="Y46">
        <v>0</v>
      </c>
      <c r="Z46">
        <v>6.5208000000000004</v>
      </c>
      <c r="AA46">
        <v>0</v>
      </c>
      <c r="AB46">
        <v>19.1952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39.302399999999999</v>
      </c>
      <c r="AH46">
        <v>108.905</v>
      </c>
      <c r="AI46">
        <v>0</v>
      </c>
      <c r="AJ46">
        <v>0</v>
      </c>
      <c r="AK46">
        <v>51.140700000000002</v>
      </c>
      <c r="AL46">
        <v>53.451999999999998</v>
      </c>
      <c r="AM46">
        <v>0</v>
      </c>
      <c r="AN46">
        <v>1.0904100000000001</v>
      </c>
      <c r="AO46">
        <v>20.58</v>
      </c>
      <c r="AP46">
        <v>8.1983999999999995</v>
      </c>
      <c r="AQ46">
        <v>0</v>
      </c>
      <c r="AR46">
        <v>22.08</v>
      </c>
      <c r="AS46">
        <v>12.1068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3227.2523479999995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78.912000000000006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20.141999999999999</v>
      </c>
      <c r="S47">
        <v>26.390910000000002</v>
      </c>
      <c r="T47">
        <v>0</v>
      </c>
      <c r="U47">
        <v>417.9375</v>
      </c>
      <c r="V47">
        <v>11.815</v>
      </c>
      <c r="W47">
        <v>41.883000000000003</v>
      </c>
      <c r="X47">
        <v>98.34375</v>
      </c>
      <c r="Y47">
        <v>0</v>
      </c>
      <c r="Z47">
        <v>6.5208000000000004</v>
      </c>
      <c r="AA47">
        <v>0</v>
      </c>
      <c r="AB47">
        <v>19.1952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39.302399999999999</v>
      </c>
      <c r="AH47">
        <v>108.905</v>
      </c>
      <c r="AI47">
        <v>0</v>
      </c>
      <c r="AJ47">
        <v>0</v>
      </c>
      <c r="AK47">
        <v>51.140700000000002</v>
      </c>
      <c r="AL47">
        <v>53.451999999999998</v>
      </c>
      <c r="AM47">
        <v>0</v>
      </c>
      <c r="AN47">
        <v>1.0904100000000001</v>
      </c>
      <c r="AO47">
        <v>20.58</v>
      </c>
      <c r="AP47">
        <v>8.1983999999999995</v>
      </c>
      <c r="AQ47">
        <v>0</v>
      </c>
      <c r="AR47">
        <v>19.872</v>
      </c>
      <c r="AS47">
        <v>12.1068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3223.9943479999993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78.912000000000006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20.141999999999999</v>
      </c>
      <c r="S48">
        <v>26.390910000000002</v>
      </c>
      <c r="T48">
        <v>0</v>
      </c>
      <c r="U48">
        <v>417.9375</v>
      </c>
      <c r="V48">
        <v>11.815</v>
      </c>
      <c r="W48">
        <v>41.883000000000003</v>
      </c>
      <c r="X48">
        <v>98.34375</v>
      </c>
      <c r="Y48">
        <v>0</v>
      </c>
      <c r="Z48">
        <v>6.5208000000000004</v>
      </c>
      <c r="AA48">
        <v>0</v>
      </c>
      <c r="AB48">
        <v>19.1952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39.302399999999999</v>
      </c>
      <c r="AH48">
        <v>108.905</v>
      </c>
      <c r="AI48">
        <v>0</v>
      </c>
      <c r="AJ48">
        <v>0</v>
      </c>
      <c r="AK48">
        <v>51.140700000000002</v>
      </c>
      <c r="AL48">
        <v>53.451999999999998</v>
      </c>
      <c r="AM48">
        <v>0</v>
      </c>
      <c r="AN48">
        <v>1.0904100000000001</v>
      </c>
      <c r="AO48">
        <v>20.58</v>
      </c>
      <c r="AP48">
        <v>8.1983999999999995</v>
      </c>
      <c r="AQ48">
        <v>0</v>
      </c>
      <c r="AR48">
        <v>19.872</v>
      </c>
      <c r="AS48">
        <v>12.1068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3223.9943479999993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78.912000000000006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20.141999999999999</v>
      </c>
      <c r="S49">
        <v>26.390910000000002</v>
      </c>
      <c r="T49">
        <v>0</v>
      </c>
      <c r="U49">
        <v>417.9375</v>
      </c>
      <c r="V49">
        <v>11.815</v>
      </c>
      <c r="W49">
        <v>41.883000000000003</v>
      </c>
      <c r="X49">
        <v>98.34375</v>
      </c>
      <c r="Y49">
        <v>0</v>
      </c>
      <c r="Z49">
        <v>6.5208000000000004</v>
      </c>
      <c r="AA49">
        <v>0</v>
      </c>
      <c r="AB49">
        <v>19.1952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39.302399999999999</v>
      </c>
      <c r="AH49">
        <v>108.905</v>
      </c>
      <c r="AI49">
        <v>0</v>
      </c>
      <c r="AJ49">
        <v>0</v>
      </c>
      <c r="AK49">
        <v>51.140700000000002</v>
      </c>
      <c r="AL49">
        <v>53.451999999999998</v>
      </c>
      <c r="AM49">
        <v>0</v>
      </c>
      <c r="AN49">
        <v>1.0904100000000001</v>
      </c>
      <c r="AO49">
        <v>20.58</v>
      </c>
      <c r="AP49">
        <v>8.1983999999999995</v>
      </c>
      <c r="AQ49">
        <v>0</v>
      </c>
      <c r="AR49">
        <v>13.247999999999999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3215.3525479999994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78.912000000000006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20.141999999999999</v>
      </c>
      <c r="S50">
        <v>26.390910000000002</v>
      </c>
      <c r="T50">
        <v>0</v>
      </c>
      <c r="U50">
        <v>417.9375</v>
      </c>
      <c r="V50">
        <v>11.815</v>
      </c>
      <c r="W50">
        <v>41.883000000000003</v>
      </c>
      <c r="X50">
        <v>98.34375</v>
      </c>
      <c r="Y50">
        <v>0</v>
      </c>
      <c r="Z50">
        <v>6.5208000000000004</v>
      </c>
      <c r="AA50">
        <v>0</v>
      </c>
      <c r="AB50">
        <v>19.1952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39.302399999999999</v>
      </c>
      <c r="AH50">
        <v>108.905</v>
      </c>
      <c r="AI50">
        <v>0</v>
      </c>
      <c r="AJ50">
        <v>0</v>
      </c>
      <c r="AK50">
        <v>51.140700000000002</v>
      </c>
      <c r="AL50">
        <v>69.72</v>
      </c>
      <c r="AM50">
        <v>0</v>
      </c>
      <c r="AN50">
        <v>1.0904100000000001</v>
      </c>
      <c r="AO50">
        <v>20.58</v>
      </c>
      <c r="AP50">
        <v>8.1983999999999995</v>
      </c>
      <c r="AQ50">
        <v>0</v>
      </c>
      <c r="AR50">
        <v>13.247999999999999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3231.6205479999994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78.912000000000006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20.141999999999999</v>
      </c>
      <c r="S51">
        <v>26.390910000000002</v>
      </c>
      <c r="T51">
        <v>0</v>
      </c>
      <c r="U51">
        <v>417.9375</v>
      </c>
      <c r="V51">
        <v>11.815</v>
      </c>
      <c r="W51">
        <v>41.883000000000003</v>
      </c>
      <c r="X51">
        <v>98.34375</v>
      </c>
      <c r="Y51">
        <v>0</v>
      </c>
      <c r="Z51">
        <v>6.5208000000000004</v>
      </c>
      <c r="AA51">
        <v>0</v>
      </c>
      <c r="AB51">
        <v>19.1952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39.302399999999999</v>
      </c>
      <c r="AH51">
        <v>108.905</v>
      </c>
      <c r="AI51">
        <v>0</v>
      </c>
      <c r="AJ51">
        <v>0</v>
      </c>
      <c r="AK51">
        <v>51.140700000000002</v>
      </c>
      <c r="AL51">
        <v>85.988</v>
      </c>
      <c r="AM51">
        <v>0</v>
      </c>
      <c r="AN51">
        <v>1.0904100000000001</v>
      </c>
      <c r="AO51">
        <v>20.58</v>
      </c>
      <c r="AP51">
        <v>8.1983999999999995</v>
      </c>
      <c r="AQ51">
        <v>0</v>
      </c>
      <c r="AR51">
        <v>13.247999999999999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3238.7736479999994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78.912000000000006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20.141999999999999</v>
      </c>
      <c r="S52">
        <v>26.390910000000002</v>
      </c>
      <c r="T52">
        <v>0</v>
      </c>
      <c r="U52">
        <v>417.9375</v>
      </c>
      <c r="V52">
        <v>11.815</v>
      </c>
      <c r="W52">
        <v>41.883000000000003</v>
      </c>
      <c r="X52">
        <v>98.34375</v>
      </c>
      <c r="Y52">
        <v>0</v>
      </c>
      <c r="Z52">
        <v>6.5208000000000004</v>
      </c>
      <c r="AA52">
        <v>0</v>
      </c>
      <c r="AB52">
        <v>19.1952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39.302399999999999</v>
      </c>
      <c r="AH52">
        <v>108.905</v>
      </c>
      <c r="AI52">
        <v>0</v>
      </c>
      <c r="AJ52">
        <v>0</v>
      </c>
      <c r="AK52">
        <v>51.140700000000002</v>
      </c>
      <c r="AL52">
        <v>85.988</v>
      </c>
      <c r="AM52">
        <v>0</v>
      </c>
      <c r="AN52">
        <v>1.0904100000000001</v>
      </c>
      <c r="AO52">
        <v>20.58</v>
      </c>
      <c r="AP52">
        <v>8.1983999999999995</v>
      </c>
      <c r="AQ52">
        <v>0</v>
      </c>
      <c r="AR52">
        <v>13.247999999999999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3238.7736479999994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78.912000000000006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25.736999999999998</v>
      </c>
      <c r="S53">
        <v>26.390910000000002</v>
      </c>
      <c r="T53">
        <v>0</v>
      </c>
      <c r="U53">
        <v>417.375</v>
      </c>
      <c r="V53">
        <v>11.815</v>
      </c>
      <c r="W53">
        <v>41.883000000000003</v>
      </c>
      <c r="X53">
        <v>98.34375</v>
      </c>
      <c r="Y53">
        <v>0</v>
      </c>
      <c r="Z53">
        <v>6.5208000000000004</v>
      </c>
      <c r="AA53">
        <v>0</v>
      </c>
      <c r="AB53">
        <v>19.1952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39.302399999999999</v>
      </c>
      <c r="AH53">
        <v>108.905</v>
      </c>
      <c r="AI53">
        <v>0</v>
      </c>
      <c r="AJ53">
        <v>0</v>
      </c>
      <c r="AK53">
        <v>51.140700000000002</v>
      </c>
      <c r="AL53">
        <v>85.988</v>
      </c>
      <c r="AM53">
        <v>0</v>
      </c>
      <c r="AN53">
        <v>1.0904100000000001</v>
      </c>
      <c r="AO53">
        <v>20.58</v>
      </c>
      <c r="AP53">
        <v>8.1983999999999995</v>
      </c>
      <c r="AQ53">
        <v>0</v>
      </c>
      <c r="AR53">
        <v>48.576000000000001</v>
      </c>
      <c r="AS53">
        <v>32.822879999999998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3301.8680279999994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78.912000000000006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29.094000000000001</v>
      </c>
      <c r="S54">
        <v>26.390910000000002</v>
      </c>
      <c r="T54">
        <v>0</v>
      </c>
      <c r="U54">
        <v>417.375</v>
      </c>
      <c r="V54">
        <v>11.815</v>
      </c>
      <c r="W54">
        <v>41.883000000000003</v>
      </c>
      <c r="X54">
        <v>98.34375</v>
      </c>
      <c r="Y54">
        <v>0</v>
      </c>
      <c r="Z54">
        <v>6.5208000000000004</v>
      </c>
      <c r="AA54">
        <v>0</v>
      </c>
      <c r="AB54">
        <v>19.1952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39.302399999999999</v>
      </c>
      <c r="AH54">
        <v>108.905</v>
      </c>
      <c r="AI54">
        <v>0</v>
      </c>
      <c r="AJ54">
        <v>0</v>
      </c>
      <c r="AK54">
        <v>51.140700000000002</v>
      </c>
      <c r="AL54">
        <v>85.988</v>
      </c>
      <c r="AM54">
        <v>0</v>
      </c>
      <c r="AN54">
        <v>1.0904100000000001</v>
      </c>
      <c r="AO54">
        <v>20.58</v>
      </c>
      <c r="AP54">
        <v>8.1983999999999995</v>
      </c>
      <c r="AQ54">
        <v>0</v>
      </c>
      <c r="AR54">
        <v>48.576000000000001</v>
      </c>
      <c r="AS54">
        <v>32.822879999999998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3305.2250279999994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78.912000000000006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29.094000000000001</v>
      </c>
      <c r="S55">
        <v>26.390910000000002</v>
      </c>
      <c r="T55">
        <v>0</v>
      </c>
      <c r="U55">
        <v>417.375</v>
      </c>
      <c r="V55">
        <v>11.815</v>
      </c>
      <c r="W55">
        <v>41.883000000000003</v>
      </c>
      <c r="X55">
        <v>98.34375</v>
      </c>
      <c r="Y55">
        <v>0</v>
      </c>
      <c r="Z55">
        <v>0</v>
      </c>
      <c r="AA55">
        <v>0</v>
      </c>
      <c r="AB55">
        <v>19.1952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39.302399999999999</v>
      </c>
      <c r="AH55">
        <v>108.905</v>
      </c>
      <c r="AI55">
        <v>0</v>
      </c>
      <c r="AJ55">
        <v>0</v>
      </c>
      <c r="AK55">
        <v>51.140700000000002</v>
      </c>
      <c r="AL55">
        <v>85.988</v>
      </c>
      <c r="AM55">
        <v>0</v>
      </c>
      <c r="AN55">
        <v>1.0904100000000001</v>
      </c>
      <c r="AO55">
        <v>20.58</v>
      </c>
      <c r="AP55">
        <v>8.1983999999999995</v>
      </c>
      <c r="AQ55">
        <v>0</v>
      </c>
      <c r="AR55">
        <v>11.04</v>
      </c>
      <c r="AS55">
        <v>32.822879999999998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3261.1682279999995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78.912000000000006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32.451000000000001</v>
      </c>
      <c r="S56">
        <v>26.390910000000002</v>
      </c>
      <c r="T56">
        <v>0</v>
      </c>
      <c r="U56">
        <v>417.375</v>
      </c>
      <c r="V56">
        <v>11.815</v>
      </c>
      <c r="W56">
        <v>41.883000000000003</v>
      </c>
      <c r="X56">
        <v>98.34375</v>
      </c>
      <c r="Y56">
        <v>0</v>
      </c>
      <c r="Z56">
        <v>0</v>
      </c>
      <c r="AA56">
        <v>0</v>
      </c>
      <c r="AB56">
        <v>19.1952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39.302399999999999</v>
      </c>
      <c r="AH56">
        <v>108.905</v>
      </c>
      <c r="AI56">
        <v>0</v>
      </c>
      <c r="AJ56">
        <v>0</v>
      </c>
      <c r="AK56">
        <v>51.140700000000002</v>
      </c>
      <c r="AL56">
        <v>85.988</v>
      </c>
      <c r="AM56">
        <v>0</v>
      </c>
      <c r="AN56">
        <v>1.0904100000000001</v>
      </c>
      <c r="AO56">
        <v>20.58</v>
      </c>
      <c r="AP56">
        <v>8.1983999999999995</v>
      </c>
      <c r="AQ56">
        <v>0</v>
      </c>
      <c r="AR56">
        <v>11.04</v>
      </c>
      <c r="AS56">
        <v>32.822879999999998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3264.5252279999995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78.912000000000006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32.451000000000001</v>
      </c>
      <c r="S57">
        <v>26.390910000000002</v>
      </c>
      <c r="T57">
        <v>0</v>
      </c>
      <c r="U57">
        <v>417.375</v>
      </c>
      <c r="V57">
        <v>12.231999999999999</v>
      </c>
      <c r="W57">
        <v>41.883000000000003</v>
      </c>
      <c r="X57">
        <v>98.34375</v>
      </c>
      <c r="Y57">
        <v>0</v>
      </c>
      <c r="Z57">
        <v>0</v>
      </c>
      <c r="AA57">
        <v>0</v>
      </c>
      <c r="AB57">
        <v>19.1952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39.302399999999999</v>
      </c>
      <c r="AH57">
        <v>108.905</v>
      </c>
      <c r="AI57">
        <v>0</v>
      </c>
      <c r="AJ57">
        <v>0</v>
      </c>
      <c r="AK57">
        <v>51.140700000000002</v>
      </c>
      <c r="AL57">
        <v>69.72</v>
      </c>
      <c r="AM57">
        <v>0</v>
      </c>
      <c r="AN57">
        <v>1.0904100000000001</v>
      </c>
      <c r="AO57">
        <v>20.58</v>
      </c>
      <c r="AP57">
        <v>8.1983999999999995</v>
      </c>
      <c r="AQ57">
        <v>0</v>
      </c>
      <c r="AR57">
        <v>11.04</v>
      </c>
      <c r="AS57">
        <v>32.822879999999998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3248.6742279999994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78.912000000000006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35.808</v>
      </c>
      <c r="S58">
        <v>26.390910000000002</v>
      </c>
      <c r="T58">
        <v>0</v>
      </c>
      <c r="U58">
        <v>417.375</v>
      </c>
      <c r="V58">
        <v>12.231999999999999</v>
      </c>
      <c r="W58">
        <v>41.883000000000003</v>
      </c>
      <c r="X58">
        <v>98.34375</v>
      </c>
      <c r="Y58">
        <v>0</v>
      </c>
      <c r="Z58">
        <v>0</v>
      </c>
      <c r="AA58">
        <v>0</v>
      </c>
      <c r="AB58">
        <v>19.1952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39.302399999999999</v>
      </c>
      <c r="AH58">
        <v>108.905</v>
      </c>
      <c r="AI58">
        <v>0</v>
      </c>
      <c r="AJ58">
        <v>0</v>
      </c>
      <c r="AK58">
        <v>51.140700000000002</v>
      </c>
      <c r="AL58">
        <v>69.72</v>
      </c>
      <c r="AM58">
        <v>0</v>
      </c>
      <c r="AN58">
        <v>1.0904100000000001</v>
      </c>
      <c r="AO58">
        <v>20.58</v>
      </c>
      <c r="AP58">
        <v>8.1983999999999995</v>
      </c>
      <c r="AQ58">
        <v>0</v>
      </c>
      <c r="AR58">
        <v>11.04</v>
      </c>
      <c r="AS58">
        <v>32.822879999999998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3252.0312279999994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78.912000000000006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35.808</v>
      </c>
      <c r="S59">
        <v>26.390910000000002</v>
      </c>
      <c r="T59">
        <v>0</v>
      </c>
      <c r="U59">
        <v>417.375</v>
      </c>
      <c r="V59">
        <v>12.231999999999999</v>
      </c>
      <c r="W59">
        <v>43.097000000000001</v>
      </c>
      <c r="X59">
        <v>98.34375</v>
      </c>
      <c r="Y59">
        <v>0</v>
      </c>
      <c r="Z59">
        <v>0</v>
      </c>
      <c r="AA59">
        <v>0</v>
      </c>
      <c r="AB59">
        <v>19.1952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39.302399999999999</v>
      </c>
      <c r="AH59">
        <v>108.905</v>
      </c>
      <c r="AI59">
        <v>0</v>
      </c>
      <c r="AJ59">
        <v>0</v>
      </c>
      <c r="AK59">
        <v>51.140700000000002</v>
      </c>
      <c r="AL59">
        <v>69.72</v>
      </c>
      <c r="AM59">
        <v>0</v>
      </c>
      <c r="AN59">
        <v>1.0904100000000001</v>
      </c>
      <c r="AO59">
        <v>20.58</v>
      </c>
      <c r="AP59">
        <v>8.1983999999999995</v>
      </c>
      <c r="AQ59">
        <v>0</v>
      </c>
      <c r="AR59">
        <v>11.04</v>
      </c>
      <c r="AS59">
        <v>12.1068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3232.5291479999996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78.912000000000006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39.164999999999999</v>
      </c>
      <c r="S60">
        <v>26.390910000000002</v>
      </c>
      <c r="T60">
        <v>0</v>
      </c>
      <c r="U60">
        <v>417.375</v>
      </c>
      <c r="V60">
        <v>12.231999999999999</v>
      </c>
      <c r="W60">
        <v>43.097000000000001</v>
      </c>
      <c r="X60">
        <v>98.34375</v>
      </c>
      <c r="Y60">
        <v>0</v>
      </c>
      <c r="Z60">
        <v>0</v>
      </c>
      <c r="AA60">
        <v>0</v>
      </c>
      <c r="AB60">
        <v>19.1952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39.302399999999999</v>
      </c>
      <c r="AH60">
        <v>108.905</v>
      </c>
      <c r="AI60">
        <v>0</v>
      </c>
      <c r="AJ60">
        <v>0</v>
      </c>
      <c r="AK60">
        <v>51.140700000000002</v>
      </c>
      <c r="AL60">
        <v>69.72</v>
      </c>
      <c r="AM60">
        <v>0</v>
      </c>
      <c r="AN60">
        <v>1.0904100000000001</v>
      </c>
      <c r="AO60">
        <v>20.58</v>
      </c>
      <c r="AP60">
        <v>8.1983999999999995</v>
      </c>
      <c r="AQ60">
        <v>0</v>
      </c>
      <c r="AR60">
        <v>11.04</v>
      </c>
      <c r="AS60">
        <v>10.089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3233.868348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78.912000000000006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39.164999999999999</v>
      </c>
      <c r="S61">
        <v>26.390910000000002</v>
      </c>
      <c r="T61">
        <v>0</v>
      </c>
      <c r="U61">
        <v>417.375</v>
      </c>
      <c r="V61">
        <v>12.231999999999999</v>
      </c>
      <c r="W61">
        <v>43.097000000000001</v>
      </c>
      <c r="X61">
        <v>98.34375</v>
      </c>
      <c r="Y61">
        <v>0</v>
      </c>
      <c r="Z61">
        <v>0</v>
      </c>
      <c r="AA61">
        <v>0</v>
      </c>
      <c r="AB61">
        <v>19.1952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39.302399999999999</v>
      </c>
      <c r="AH61">
        <v>108.905</v>
      </c>
      <c r="AI61">
        <v>0</v>
      </c>
      <c r="AJ61">
        <v>0</v>
      </c>
      <c r="AK61">
        <v>51.140700000000002</v>
      </c>
      <c r="AL61">
        <v>69.72</v>
      </c>
      <c r="AM61">
        <v>0</v>
      </c>
      <c r="AN61">
        <v>1.0904100000000001</v>
      </c>
      <c r="AO61">
        <v>20.58</v>
      </c>
      <c r="AP61">
        <v>8.1983999999999995</v>
      </c>
      <c r="AQ61">
        <v>0</v>
      </c>
      <c r="AR61">
        <v>11.04</v>
      </c>
      <c r="AS61">
        <v>10.089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3233.868348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78.912000000000006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417.375</v>
      </c>
      <c r="V62">
        <v>12.231999999999999</v>
      </c>
      <c r="W62">
        <v>43.097000000000001</v>
      </c>
      <c r="X62">
        <v>98.34375</v>
      </c>
      <c r="Y62">
        <v>0</v>
      </c>
      <c r="Z62">
        <v>0</v>
      </c>
      <c r="AA62">
        <v>0</v>
      </c>
      <c r="AB62">
        <v>19.1952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39.302399999999999</v>
      </c>
      <c r="AH62">
        <v>140.34540000000001</v>
      </c>
      <c r="AI62">
        <v>0</v>
      </c>
      <c r="AJ62">
        <v>0</v>
      </c>
      <c r="AK62">
        <v>51.140700000000002</v>
      </c>
      <c r="AL62">
        <v>69.72</v>
      </c>
      <c r="AM62">
        <v>0</v>
      </c>
      <c r="AN62">
        <v>1.0904100000000001</v>
      </c>
      <c r="AO62">
        <v>20.58</v>
      </c>
      <c r="AP62">
        <v>8.1983999999999995</v>
      </c>
      <c r="AQ62">
        <v>0</v>
      </c>
      <c r="AR62">
        <v>11.04</v>
      </c>
      <c r="AS62">
        <v>10.089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3268.5359439999997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78.912000000000006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417.375</v>
      </c>
      <c r="V63">
        <v>12.231999999999999</v>
      </c>
      <c r="W63">
        <v>43.097000000000001</v>
      </c>
      <c r="X63">
        <v>98.34375</v>
      </c>
      <c r="Y63">
        <v>0</v>
      </c>
      <c r="Z63">
        <v>0</v>
      </c>
      <c r="AA63">
        <v>0</v>
      </c>
      <c r="AB63">
        <v>19.1952</v>
      </c>
      <c r="AC63">
        <v>9.6778399999999998</v>
      </c>
      <c r="AD63">
        <v>9.1149000000000004</v>
      </c>
      <c r="AE63">
        <v>49.436556000000003</v>
      </c>
      <c r="AF63">
        <v>8.8740000000000006</v>
      </c>
      <c r="AG63">
        <v>39.302399999999999</v>
      </c>
      <c r="AH63">
        <v>140.34540000000001</v>
      </c>
      <c r="AI63">
        <v>0</v>
      </c>
      <c r="AJ63">
        <v>0</v>
      </c>
      <c r="AK63">
        <v>51.140700000000002</v>
      </c>
      <c r="AL63">
        <v>69.72</v>
      </c>
      <c r="AM63">
        <v>0</v>
      </c>
      <c r="AN63">
        <v>1.0904100000000001</v>
      </c>
      <c r="AO63">
        <v>20.58</v>
      </c>
      <c r="AP63">
        <v>8.1983999999999995</v>
      </c>
      <c r="AQ63">
        <v>0</v>
      </c>
      <c r="AR63">
        <v>13.247999999999999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3261.6290439999998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78.912000000000006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417.375</v>
      </c>
      <c r="V64">
        <v>12.231999999999999</v>
      </c>
      <c r="W64">
        <v>43.097000000000001</v>
      </c>
      <c r="X64">
        <v>98.34375</v>
      </c>
      <c r="Y64">
        <v>0</v>
      </c>
      <c r="Z64">
        <v>0</v>
      </c>
      <c r="AA64">
        <v>0</v>
      </c>
      <c r="AB64">
        <v>19.1952</v>
      </c>
      <c r="AC64">
        <v>9.6778399999999998</v>
      </c>
      <c r="AD64">
        <v>9.1149000000000004</v>
      </c>
      <c r="AE64">
        <v>49.436556000000003</v>
      </c>
      <c r="AF64">
        <v>8.8740000000000006</v>
      </c>
      <c r="AG64">
        <v>39.302399999999999</v>
      </c>
      <c r="AH64">
        <v>140.34540000000001</v>
      </c>
      <c r="AI64">
        <v>0</v>
      </c>
      <c r="AJ64">
        <v>0</v>
      </c>
      <c r="AK64">
        <v>51.140700000000002</v>
      </c>
      <c r="AL64">
        <v>69.72</v>
      </c>
      <c r="AM64">
        <v>0</v>
      </c>
      <c r="AN64">
        <v>1.0904100000000001</v>
      </c>
      <c r="AO64">
        <v>20.58</v>
      </c>
      <c r="AP64">
        <v>8.1983999999999995</v>
      </c>
      <c r="AQ64">
        <v>0</v>
      </c>
      <c r="AR64">
        <v>13.247999999999999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3261.6290439999998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78.912000000000006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417.375</v>
      </c>
      <c r="V65">
        <v>12.231999999999999</v>
      </c>
      <c r="W65">
        <v>43.097000000000001</v>
      </c>
      <c r="X65">
        <v>98.34375</v>
      </c>
      <c r="Y65">
        <v>0</v>
      </c>
      <c r="Z65">
        <v>0</v>
      </c>
      <c r="AA65">
        <v>0</v>
      </c>
      <c r="AB65">
        <v>19.1952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39.302399999999999</v>
      </c>
      <c r="AH65">
        <v>140.34540000000001</v>
      </c>
      <c r="AI65">
        <v>0</v>
      </c>
      <c r="AJ65">
        <v>0</v>
      </c>
      <c r="AK65">
        <v>51.140700000000002</v>
      </c>
      <c r="AL65">
        <v>69.72</v>
      </c>
      <c r="AM65">
        <v>0</v>
      </c>
      <c r="AN65">
        <v>1.0904100000000001</v>
      </c>
      <c r="AO65">
        <v>20.58</v>
      </c>
      <c r="AP65">
        <v>8.1983999999999995</v>
      </c>
      <c r="AQ65">
        <v>0</v>
      </c>
      <c r="AR65">
        <v>13.247999999999999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3261.6290439999998</v>
      </c>
    </row>
    <row r="66" spans="1:117">
      <c r="A66" t="s">
        <v>108</v>
      </c>
      <c r="B66">
        <v>0</v>
      </c>
      <c r="C66">
        <v>0</v>
      </c>
      <c r="D66">
        <v>35.700000000000003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78.912000000000006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417.375</v>
      </c>
      <c r="V66">
        <v>12.231999999999999</v>
      </c>
      <c r="W66">
        <v>43.097000000000001</v>
      </c>
      <c r="X66">
        <v>98.34375</v>
      </c>
      <c r="Y66">
        <v>0</v>
      </c>
      <c r="Z66">
        <v>0</v>
      </c>
      <c r="AA66">
        <v>0</v>
      </c>
      <c r="AB66">
        <v>19.1952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39.302399999999999</v>
      </c>
      <c r="AH66">
        <v>140.34540000000001</v>
      </c>
      <c r="AI66">
        <v>0</v>
      </c>
      <c r="AJ66">
        <v>0</v>
      </c>
      <c r="AK66">
        <v>51.140700000000002</v>
      </c>
      <c r="AL66">
        <v>69.72</v>
      </c>
      <c r="AM66">
        <v>0</v>
      </c>
      <c r="AN66">
        <v>1.0904100000000001</v>
      </c>
      <c r="AO66">
        <v>20.58</v>
      </c>
      <c r="AP66">
        <v>8.1983999999999995</v>
      </c>
      <c r="AQ66">
        <v>0</v>
      </c>
      <c r="AR66">
        <v>13.247999999999999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3261.6290439999998</v>
      </c>
    </row>
    <row r="67" spans="1:117">
      <c r="A67" t="s">
        <v>109</v>
      </c>
      <c r="B67">
        <v>0</v>
      </c>
      <c r="C67">
        <v>0</v>
      </c>
      <c r="D67">
        <v>35.700000000000003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78.912000000000006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417.375</v>
      </c>
      <c r="V67">
        <v>12.231999999999999</v>
      </c>
      <c r="W67">
        <v>43.097000000000001</v>
      </c>
      <c r="X67">
        <v>98.34375</v>
      </c>
      <c r="Y67">
        <v>0</v>
      </c>
      <c r="Z67">
        <v>6.5208000000000004</v>
      </c>
      <c r="AA67">
        <v>0</v>
      </c>
      <c r="AB67">
        <v>19.1952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39.302399999999999</v>
      </c>
      <c r="AH67">
        <v>140.34540000000001</v>
      </c>
      <c r="AI67">
        <v>0</v>
      </c>
      <c r="AJ67">
        <v>0</v>
      </c>
      <c r="AK67">
        <v>51.140700000000002</v>
      </c>
      <c r="AL67">
        <v>69.72</v>
      </c>
      <c r="AM67">
        <v>0</v>
      </c>
      <c r="AN67">
        <v>1.0904100000000001</v>
      </c>
      <c r="AO67">
        <v>20.58</v>
      </c>
      <c r="AP67">
        <v>8.1983999999999995</v>
      </c>
      <c r="AQ67">
        <v>0</v>
      </c>
      <c r="AR67">
        <v>11.04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3265.9418439999995</v>
      </c>
    </row>
    <row r="68" spans="1:117">
      <c r="A68" t="s">
        <v>110</v>
      </c>
      <c r="B68">
        <v>0</v>
      </c>
      <c r="C68">
        <v>0</v>
      </c>
      <c r="D68">
        <v>35.700000000000003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78.912000000000006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417.375</v>
      </c>
      <c r="V68">
        <v>12.231999999999999</v>
      </c>
      <c r="W68">
        <v>43.097000000000001</v>
      </c>
      <c r="X68">
        <v>98.34375</v>
      </c>
      <c r="Y68">
        <v>0</v>
      </c>
      <c r="Z68">
        <v>6.5208000000000004</v>
      </c>
      <c r="AA68">
        <v>9.7170000000000005</v>
      </c>
      <c r="AB68">
        <v>19.1952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39.302399999999999</v>
      </c>
      <c r="AH68">
        <v>140.34540000000001</v>
      </c>
      <c r="AI68">
        <v>0</v>
      </c>
      <c r="AJ68">
        <v>0</v>
      </c>
      <c r="AK68">
        <v>51.140700000000002</v>
      </c>
      <c r="AL68">
        <v>69.72</v>
      </c>
      <c r="AM68">
        <v>0</v>
      </c>
      <c r="AN68">
        <v>1.0904100000000001</v>
      </c>
      <c r="AO68">
        <v>20.58</v>
      </c>
      <c r="AP68">
        <v>8.1983999999999995</v>
      </c>
      <c r="AQ68">
        <v>0</v>
      </c>
      <c r="AR68">
        <v>11.04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3275.6588439999996</v>
      </c>
    </row>
    <row r="69" spans="1:117">
      <c r="A69" t="s">
        <v>111</v>
      </c>
      <c r="B69">
        <v>0</v>
      </c>
      <c r="C69">
        <v>0</v>
      </c>
      <c r="D69">
        <v>35.700000000000003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78.912000000000006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417.375</v>
      </c>
      <c r="V69">
        <v>12.231999999999999</v>
      </c>
      <c r="W69">
        <v>43.097000000000001</v>
      </c>
      <c r="X69">
        <v>98.34375</v>
      </c>
      <c r="Y69">
        <v>0</v>
      </c>
      <c r="Z69">
        <v>6.5208000000000004</v>
      </c>
      <c r="AA69">
        <v>13.983000000000001</v>
      </c>
      <c r="AB69">
        <v>19.1952</v>
      </c>
      <c r="AC69">
        <v>9.6778399999999998</v>
      </c>
      <c r="AD69">
        <v>1.321</v>
      </c>
      <c r="AE69">
        <v>49.436556000000003</v>
      </c>
      <c r="AF69">
        <v>8.8740000000000006</v>
      </c>
      <c r="AG69">
        <v>39.302399999999999</v>
      </c>
      <c r="AH69">
        <v>140.34540000000001</v>
      </c>
      <c r="AI69">
        <v>0</v>
      </c>
      <c r="AJ69">
        <v>0</v>
      </c>
      <c r="AK69">
        <v>51.140700000000002</v>
      </c>
      <c r="AL69">
        <v>69.72</v>
      </c>
      <c r="AM69">
        <v>4.6654999999999998</v>
      </c>
      <c r="AN69">
        <v>1.0904100000000001</v>
      </c>
      <c r="AO69">
        <v>20.58</v>
      </c>
      <c r="AP69">
        <v>8.1983999999999995</v>
      </c>
      <c r="AQ69">
        <v>0</v>
      </c>
      <c r="AR69">
        <v>11.04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3276.7964439999996</v>
      </c>
    </row>
    <row r="70" spans="1:117">
      <c r="A70" t="s">
        <v>112</v>
      </c>
      <c r="B70">
        <v>0</v>
      </c>
      <c r="C70">
        <v>0</v>
      </c>
      <c r="D70">
        <v>35.700000000000003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78.912000000000006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417.375</v>
      </c>
      <c r="V70">
        <v>12.231999999999999</v>
      </c>
      <c r="W70">
        <v>43.097000000000001</v>
      </c>
      <c r="X70">
        <v>98.34375</v>
      </c>
      <c r="Y70">
        <v>0</v>
      </c>
      <c r="Z70">
        <v>6.5208000000000004</v>
      </c>
      <c r="AA70">
        <v>28.045000000000002</v>
      </c>
      <c r="AB70">
        <v>19.1952</v>
      </c>
      <c r="AC70">
        <v>9.6778399999999998</v>
      </c>
      <c r="AD70">
        <v>1.321</v>
      </c>
      <c r="AE70">
        <v>49.436556000000003</v>
      </c>
      <c r="AF70">
        <v>8.8740000000000006</v>
      </c>
      <c r="AG70">
        <v>39.302399999999999</v>
      </c>
      <c r="AH70">
        <v>140.34540000000001</v>
      </c>
      <c r="AI70">
        <v>0</v>
      </c>
      <c r="AJ70">
        <v>0</v>
      </c>
      <c r="AK70">
        <v>51.140700000000002</v>
      </c>
      <c r="AL70">
        <v>69.72</v>
      </c>
      <c r="AM70">
        <v>4.9321000000000002</v>
      </c>
      <c r="AN70">
        <v>1.0904100000000001</v>
      </c>
      <c r="AO70">
        <v>20.58</v>
      </c>
      <c r="AP70">
        <v>8.1983999999999995</v>
      </c>
      <c r="AQ70">
        <v>15.12</v>
      </c>
      <c r="AR70">
        <v>11.04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3306.2450439999993</v>
      </c>
    </row>
    <row r="71" spans="1:117">
      <c r="A71" t="s">
        <v>113</v>
      </c>
      <c r="B71">
        <v>0</v>
      </c>
      <c r="C71">
        <v>0</v>
      </c>
      <c r="D71">
        <v>35.700000000000003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78.912000000000006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417.375</v>
      </c>
      <c r="V71">
        <v>11.815</v>
      </c>
      <c r="W71">
        <v>43.097000000000001</v>
      </c>
      <c r="X71">
        <v>98.34375</v>
      </c>
      <c r="Y71">
        <v>0</v>
      </c>
      <c r="Z71">
        <v>6.5208000000000004</v>
      </c>
      <c r="AA71">
        <v>28.045000000000002</v>
      </c>
      <c r="AB71">
        <v>19.1952</v>
      </c>
      <c r="AC71">
        <v>9.6778399999999998</v>
      </c>
      <c r="AD71">
        <v>1.321</v>
      </c>
      <c r="AE71">
        <v>49.436556000000003</v>
      </c>
      <c r="AF71">
        <v>8.8740000000000006</v>
      </c>
      <c r="AG71">
        <v>39.302399999999999</v>
      </c>
      <c r="AH71">
        <v>140.34540000000001</v>
      </c>
      <c r="AI71">
        <v>0</v>
      </c>
      <c r="AJ71">
        <v>0</v>
      </c>
      <c r="AK71">
        <v>51.140700000000002</v>
      </c>
      <c r="AL71">
        <v>69.72</v>
      </c>
      <c r="AM71">
        <v>5.2253600000000002</v>
      </c>
      <c r="AN71">
        <v>1.0904100000000001</v>
      </c>
      <c r="AO71">
        <v>20.58</v>
      </c>
      <c r="AP71">
        <v>8.1983999999999995</v>
      </c>
      <c r="AQ71">
        <v>31.5</v>
      </c>
      <c r="AR71">
        <v>11.04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3322.5013039999994</v>
      </c>
    </row>
    <row r="72" spans="1:117">
      <c r="A72" t="s">
        <v>114</v>
      </c>
      <c r="B72">
        <v>0</v>
      </c>
      <c r="C72">
        <v>0</v>
      </c>
      <c r="D72">
        <v>35.700000000000003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78.912000000000006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417.375</v>
      </c>
      <c r="V72">
        <v>11.815</v>
      </c>
      <c r="W72">
        <v>43.097000000000001</v>
      </c>
      <c r="X72">
        <v>98.34375</v>
      </c>
      <c r="Y72">
        <v>0</v>
      </c>
      <c r="Z72">
        <v>6.5208000000000004</v>
      </c>
      <c r="AA72">
        <v>42.14808</v>
      </c>
      <c r="AB72">
        <v>19.1952</v>
      </c>
      <c r="AC72">
        <v>9.6778399999999998</v>
      </c>
      <c r="AD72">
        <v>1.321</v>
      </c>
      <c r="AE72">
        <v>49.436556000000003</v>
      </c>
      <c r="AF72">
        <v>8.8740000000000006</v>
      </c>
      <c r="AG72">
        <v>39.302399999999999</v>
      </c>
      <c r="AH72">
        <v>140.34540000000001</v>
      </c>
      <c r="AI72">
        <v>0</v>
      </c>
      <c r="AJ72">
        <v>0</v>
      </c>
      <c r="AK72">
        <v>51.140700000000002</v>
      </c>
      <c r="AL72">
        <v>69.72</v>
      </c>
      <c r="AM72">
        <v>5.2253600000000002</v>
      </c>
      <c r="AN72">
        <v>1.0904100000000001</v>
      </c>
      <c r="AO72">
        <v>20.58</v>
      </c>
      <c r="AP72">
        <v>8.1983999999999995</v>
      </c>
      <c r="AQ72">
        <v>31.5</v>
      </c>
      <c r="AR72">
        <v>48.576000000000001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3374.1403839999994</v>
      </c>
    </row>
    <row r="73" spans="1:117">
      <c r="A73" t="s">
        <v>115</v>
      </c>
      <c r="B73">
        <v>0</v>
      </c>
      <c r="C73">
        <v>0</v>
      </c>
      <c r="D73">
        <v>35.700000000000003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78.912000000000006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417.375</v>
      </c>
      <c r="V73">
        <v>11.815</v>
      </c>
      <c r="W73">
        <v>43.097000000000001</v>
      </c>
      <c r="X73">
        <v>98.34375</v>
      </c>
      <c r="Y73">
        <v>0</v>
      </c>
      <c r="Z73">
        <v>6.5208000000000004</v>
      </c>
      <c r="AA73">
        <v>42.14808</v>
      </c>
      <c r="AB73">
        <v>19.1952</v>
      </c>
      <c r="AC73">
        <v>9.6778399999999998</v>
      </c>
      <c r="AD73">
        <v>1.321</v>
      </c>
      <c r="AE73">
        <v>49.436556000000003</v>
      </c>
      <c r="AF73">
        <v>8.8740000000000006</v>
      </c>
      <c r="AG73">
        <v>39.302399999999999</v>
      </c>
      <c r="AH73">
        <v>140.34540000000001</v>
      </c>
      <c r="AI73">
        <v>0</v>
      </c>
      <c r="AJ73">
        <v>0</v>
      </c>
      <c r="AK73">
        <v>51.140700000000002</v>
      </c>
      <c r="AL73">
        <v>69.72</v>
      </c>
      <c r="AM73">
        <v>5.2253600000000002</v>
      </c>
      <c r="AN73">
        <v>1.0904100000000001</v>
      </c>
      <c r="AO73">
        <v>20.58</v>
      </c>
      <c r="AP73">
        <v>8.1983999999999995</v>
      </c>
      <c r="AQ73">
        <v>31.5</v>
      </c>
      <c r="AR73">
        <v>48.576000000000001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3374.1403839999994</v>
      </c>
    </row>
    <row r="74" spans="1:117">
      <c r="A74" t="s">
        <v>116</v>
      </c>
      <c r="B74">
        <v>0</v>
      </c>
      <c r="C74">
        <v>0</v>
      </c>
      <c r="D74">
        <v>35.700000000000003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78.912000000000006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417.375</v>
      </c>
      <c r="V74">
        <v>11.815</v>
      </c>
      <c r="W74">
        <v>43.097000000000001</v>
      </c>
      <c r="X74">
        <v>98.34375</v>
      </c>
      <c r="Y74">
        <v>0</v>
      </c>
      <c r="Z74">
        <v>6.5208000000000004</v>
      </c>
      <c r="AA74">
        <v>42.14808</v>
      </c>
      <c r="AB74">
        <v>19.1952</v>
      </c>
      <c r="AC74">
        <v>9.6778399999999998</v>
      </c>
      <c r="AD74">
        <v>1.321</v>
      </c>
      <c r="AE74">
        <v>49.436556000000003</v>
      </c>
      <c r="AF74">
        <v>8.8740000000000006</v>
      </c>
      <c r="AG74">
        <v>39.302399999999999</v>
      </c>
      <c r="AH74">
        <v>140.34540000000001</v>
      </c>
      <c r="AI74">
        <v>0</v>
      </c>
      <c r="AJ74">
        <v>0</v>
      </c>
      <c r="AK74">
        <v>51.140700000000002</v>
      </c>
      <c r="AL74">
        <v>69.72</v>
      </c>
      <c r="AM74">
        <v>5.2253600000000002</v>
      </c>
      <c r="AN74">
        <v>1.0904100000000001</v>
      </c>
      <c r="AO74">
        <v>20.58</v>
      </c>
      <c r="AP74">
        <v>8.1983999999999995</v>
      </c>
      <c r="AQ74">
        <v>45.36</v>
      </c>
      <c r="AR74">
        <v>11.04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3350.4643839999994</v>
      </c>
    </row>
    <row r="75" spans="1:117">
      <c r="A75" t="s">
        <v>117</v>
      </c>
      <c r="B75">
        <v>0</v>
      </c>
      <c r="C75">
        <v>0</v>
      </c>
      <c r="D75">
        <v>35.700000000000003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78.912000000000006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417.375</v>
      </c>
      <c r="V75">
        <v>11.815</v>
      </c>
      <c r="W75">
        <v>43.097000000000001</v>
      </c>
      <c r="X75">
        <v>98.34375</v>
      </c>
      <c r="Y75">
        <v>0</v>
      </c>
      <c r="Z75">
        <v>6.5208000000000004</v>
      </c>
      <c r="AA75">
        <v>42.14808</v>
      </c>
      <c r="AB75">
        <v>19.1952</v>
      </c>
      <c r="AC75">
        <v>9.6778399999999998</v>
      </c>
      <c r="AD75">
        <v>1.321</v>
      </c>
      <c r="AE75">
        <v>49.436556000000003</v>
      </c>
      <c r="AF75">
        <v>8.8740000000000006</v>
      </c>
      <c r="AG75">
        <v>39.302399999999999</v>
      </c>
      <c r="AH75">
        <v>140.34540000000001</v>
      </c>
      <c r="AI75">
        <v>0</v>
      </c>
      <c r="AJ75">
        <v>0</v>
      </c>
      <c r="AK75">
        <v>51.140700000000002</v>
      </c>
      <c r="AL75">
        <v>69.72</v>
      </c>
      <c r="AM75">
        <v>5.2253600000000002</v>
      </c>
      <c r="AN75">
        <v>1.0904100000000001</v>
      </c>
      <c r="AO75">
        <v>20.58</v>
      </c>
      <c r="AP75">
        <v>8.1983999999999995</v>
      </c>
      <c r="AQ75">
        <v>45.36</v>
      </c>
      <c r="AR75">
        <v>11.04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3301.9643839999994</v>
      </c>
    </row>
    <row r="76" spans="1:117">
      <c r="A76" t="s">
        <v>118</v>
      </c>
      <c r="B76">
        <v>0</v>
      </c>
      <c r="C76">
        <v>0</v>
      </c>
      <c r="D76">
        <v>35.700000000000003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78.912000000000006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417.375</v>
      </c>
      <c r="V76">
        <v>11.815</v>
      </c>
      <c r="W76">
        <v>43.097000000000001</v>
      </c>
      <c r="X76">
        <v>98.34375</v>
      </c>
      <c r="Y76">
        <v>0</v>
      </c>
      <c r="Z76">
        <v>6.5208000000000004</v>
      </c>
      <c r="AA76">
        <v>42.14808</v>
      </c>
      <c r="AB76">
        <v>19.1952</v>
      </c>
      <c r="AC76">
        <v>9.6778399999999998</v>
      </c>
      <c r="AD76">
        <v>9.1149000000000004</v>
      </c>
      <c r="AE76">
        <v>49.436556000000003</v>
      </c>
      <c r="AF76">
        <v>8.8740000000000006</v>
      </c>
      <c r="AG76">
        <v>39.302399999999999</v>
      </c>
      <c r="AH76">
        <v>140.34540000000001</v>
      </c>
      <c r="AI76">
        <v>0</v>
      </c>
      <c r="AJ76">
        <v>0</v>
      </c>
      <c r="AK76">
        <v>51.140700000000002</v>
      </c>
      <c r="AL76">
        <v>69.72</v>
      </c>
      <c r="AM76">
        <v>5.2253600000000002</v>
      </c>
      <c r="AN76">
        <v>1.0904100000000001</v>
      </c>
      <c r="AO76">
        <v>20.58</v>
      </c>
      <c r="AP76">
        <v>8.1983999999999995</v>
      </c>
      <c r="AQ76">
        <v>45.36</v>
      </c>
      <c r="AR76">
        <v>11.04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87.32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3304.9582839999998</v>
      </c>
    </row>
    <row r="77" spans="1:117">
      <c r="A77" t="s">
        <v>119</v>
      </c>
      <c r="B77">
        <v>0</v>
      </c>
      <c r="C77">
        <v>0</v>
      </c>
      <c r="D77">
        <v>35.700000000000003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78.912000000000006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417.375</v>
      </c>
      <c r="V77">
        <v>11.815</v>
      </c>
      <c r="W77">
        <v>43.097000000000001</v>
      </c>
      <c r="X77">
        <v>98.34375</v>
      </c>
      <c r="Y77">
        <v>0</v>
      </c>
      <c r="Z77">
        <v>3.3</v>
      </c>
      <c r="AA77">
        <v>42.14808</v>
      </c>
      <c r="AB77">
        <v>19.1952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39.302399999999999</v>
      </c>
      <c r="AH77">
        <v>140.34540000000001</v>
      </c>
      <c r="AI77">
        <v>0</v>
      </c>
      <c r="AJ77">
        <v>0</v>
      </c>
      <c r="AK77">
        <v>51.140700000000002</v>
      </c>
      <c r="AL77">
        <v>69.72</v>
      </c>
      <c r="AM77">
        <v>10.557359999999999</v>
      </c>
      <c r="AN77">
        <v>1.0904100000000001</v>
      </c>
      <c r="AO77">
        <v>20.58</v>
      </c>
      <c r="AP77">
        <v>8.1983999999999995</v>
      </c>
      <c r="AQ77">
        <v>45.36</v>
      </c>
      <c r="AR77">
        <v>13.247999999999999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82.42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3323.1702240000004</v>
      </c>
    </row>
    <row r="78" spans="1:117">
      <c r="A78" t="s">
        <v>120</v>
      </c>
      <c r="B78">
        <v>0</v>
      </c>
      <c r="C78">
        <v>0</v>
      </c>
      <c r="D78">
        <v>35.700000000000003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78.912000000000006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417.375</v>
      </c>
      <c r="V78">
        <v>11.815</v>
      </c>
      <c r="W78">
        <v>43.097000000000001</v>
      </c>
      <c r="X78">
        <v>98.34375</v>
      </c>
      <c r="Y78">
        <v>0</v>
      </c>
      <c r="Z78">
        <v>3.3</v>
      </c>
      <c r="AA78">
        <v>42.14808</v>
      </c>
      <c r="AB78">
        <v>19.1952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39.302399999999999</v>
      </c>
      <c r="AH78">
        <v>140.34540000000001</v>
      </c>
      <c r="AI78">
        <v>0</v>
      </c>
      <c r="AJ78">
        <v>0</v>
      </c>
      <c r="AK78">
        <v>51.140700000000002</v>
      </c>
      <c r="AL78">
        <v>69.72</v>
      </c>
      <c r="AM78">
        <v>10.557359999999999</v>
      </c>
      <c r="AN78">
        <v>1.0904100000000001</v>
      </c>
      <c r="AO78">
        <v>20.58</v>
      </c>
      <c r="AP78">
        <v>8.1983999999999995</v>
      </c>
      <c r="AQ78">
        <v>45.36</v>
      </c>
      <c r="AR78">
        <v>13.247999999999999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3346.0662520000005</v>
      </c>
    </row>
    <row r="79" spans="1:117">
      <c r="A79" t="s">
        <v>121</v>
      </c>
      <c r="B79">
        <v>0</v>
      </c>
      <c r="C79">
        <v>0</v>
      </c>
      <c r="D79">
        <v>35.700000000000003</v>
      </c>
      <c r="E79">
        <v>0</v>
      </c>
      <c r="F79">
        <v>0</v>
      </c>
      <c r="G79">
        <v>64.073999999999998</v>
      </c>
      <c r="H79">
        <v>0</v>
      </c>
      <c r="I79">
        <v>0</v>
      </c>
      <c r="J79">
        <v>78.912000000000006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417.375</v>
      </c>
      <c r="V79">
        <v>11.815</v>
      </c>
      <c r="W79">
        <v>43.097000000000001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39.302399999999999</v>
      </c>
      <c r="AH79">
        <v>140.34540000000001</v>
      </c>
      <c r="AI79">
        <v>0</v>
      </c>
      <c r="AJ79">
        <v>0</v>
      </c>
      <c r="AK79">
        <v>51.140700000000002</v>
      </c>
      <c r="AL79">
        <v>69.72</v>
      </c>
      <c r="AM79">
        <v>15.804048</v>
      </c>
      <c r="AN79">
        <v>1.0904100000000001</v>
      </c>
      <c r="AO79">
        <v>20.58</v>
      </c>
      <c r="AP79">
        <v>8.1983999999999995</v>
      </c>
      <c r="AQ79">
        <v>62.244</v>
      </c>
      <c r="AR79">
        <v>13.247999999999999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3424.4477040000002</v>
      </c>
    </row>
    <row r="80" spans="1:117">
      <c r="A80" t="s">
        <v>122</v>
      </c>
      <c r="B80">
        <v>0</v>
      </c>
      <c r="C80">
        <v>0</v>
      </c>
      <c r="D80">
        <v>35.700000000000003</v>
      </c>
      <c r="E80">
        <v>0</v>
      </c>
      <c r="F80">
        <v>0</v>
      </c>
      <c r="G80">
        <v>64.073999999999998</v>
      </c>
      <c r="H80">
        <v>0</v>
      </c>
      <c r="I80">
        <v>0</v>
      </c>
      <c r="J80">
        <v>78.912000000000006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417.375</v>
      </c>
      <c r="V80">
        <v>11.815</v>
      </c>
      <c r="W80">
        <v>43.097000000000001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39.302399999999999</v>
      </c>
      <c r="AH80">
        <v>140.34540000000001</v>
      </c>
      <c r="AI80">
        <v>0</v>
      </c>
      <c r="AJ80">
        <v>0</v>
      </c>
      <c r="AK80">
        <v>51.140700000000002</v>
      </c>
      <c r="AL80">
        <v>84.825999999999993</v>
      </c>
      <c r="AM80">
        <v>15.804048</v>
      </c>
      <c r="AN80">
        <v>1.0904100000000001</v>
      </c>
      <c r="AO80">
        <v>20.58</v>
      </c>
      <c r="AP80">
        <v>8.1983999999999995</v>
      </c>
      <c r="AQ80">
        <v>62.244</v>
      </c>
      <c r="AR80">
        <v>13.247999999999999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3440.5537040000004</v>
      </c>
    </row>
    <row r="81" spans="1:117">
      <c r="A81" t="s">
        <v>123</v>
      </c>
      <c r="B81">
        <v>0</v>
      </c>
      <c r="C81">
        <v>0</v>
      </c>
      <c r="D81">
        <v>35.700000000000003</v>
      </c>
      <c r="E81">
        <v>0</v>
      </c>
      <c r="F81">
        <v>0</v>
      </c>
      <c r="G81">
        <v>64.073999999999998</v>
      </c>
      <c r="H81">
        <v>0</v>
      </c>
      <c r="I81">
        <v>0</v>
      </c>
      <c r="J81">
        <v>78.912000000000006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417.375</v>
      </c>
      <c r="V81">
        <v>11.815</v>
      </c>
      <c r="W81">
        <v>41.883000000000003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39.302399999999999</v>
      </c>
      <c r="AH81">
        <v>140.34540000000001</v>
      </c>
      <c r="AI81">
        <v>0</v>
      </c>
      <c r="AJ81">
        <v>0</v>
      </c>
      <c r="AK81">
        <v>51.140700000000002</v>
      </c>
      <c r="AL81">
        <v>84.825999999999993</v>
      </c>
      <c r="AM81">
        <v>15.804048</v>
      </c>
      <c r="AN81">
        <v>1.0904100000000001</v>
      </c>
      <c r="AO81">
        <v>20.58</v>
      </c>
      <c r="AP81">
        <v>8.1983999999999995</v>
      </c>
      <c r="AQ81">
        <v>62.244</v>
      </c>
      <c r="AR81">
        <v>13.247999999999999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3439.3497040000002</v>
      </c>
    </row>
    <row r="82" spans="1:117">
      <c r="A82" t="s">
        <v>124</v>
      </c>
      <c r="B82">
        <v>0</v>
      </c>
      <c r="C82">
        <v>0</v>
      </c>
      <c r="D82">
        <v>35.700000000000003</v>
      </c>
      <c r="E82">
        <v>0</v>
      </c>
      <c r="F82">
        <v>0</v>
      </c>
      <c r="G82">
        <v>64.073999999999998</v>
      </c>
      <c r="H82">
        <v>0</v>
      </c>
      <c r="I82">
        <v>0</v>
      </c>
      <c r="J82">
        <v>78.912000000000006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417.375</v>
      </c>
      <c r="V82">
        <v>11.815</v>
      </c>
      <c r="W82">
        <v>41.883000000000003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39.302399999999999</v>
      </c>
      <c r="AH82">
        <v>140.34540000000001</v>
      </c>
      <c r="AI82">
        <v>0</v>
      </c>
      <c r="AJ82">
        <v>0</v>
      </c>
      <c r="AK82">
        <v>51.140700000000002</v>
      </c>
      <c r="AL82">
        <v>84.825999999999993</v>
      </c>
      <c r="AM82">
        <v>15.804048</v>
      </c>
      <c r="AN82">
        <v>1.0904100000000001</v>
      </c>
      <c r="AO82">
        <v>20.58</v>
      </c>
      <c r="AP82">
        <v>8.1983999999999995</v>
      </c>
      <c r="AQ82">
        <v>62.244</v>
      </c>
      <c r="AR82">
        <v>13.247999999999999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74.72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3437.4397039999999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78.912000000000006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417.375</v>
      </c>
      <c r="V83">
        <v>12.51</v>
      </c>
      <c r="W83">
        <v>41.883000000000003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39.302399999999999</v>
      </c>
      <c r="AH83">
        <v>140.34540000000001</v>
      </c>
      <c r="AI83">
        <v>0</v>
      </c>
      <c r="AJ83">
        <v>0</v>
      </c>
      <c r="AK83">
        <v>51.140700000000002</v>
      </c>
      <c r="AL83">
        <v>84.825999999999993</v>
      </c>
      <c r="AM83">
        <v>15.804048</v>
      </c>
      <c r="AN83">
        <v>1.0904100000000001</v>
      </c>
      <c r="AO83">
        <v>20.58</v>
      </c>
      <c r="AP83">
        <v>8.1983999999999995</v>
      </c>
      <c r="AQ83">
        <v>62.244</v>
      </c>
      <c r="AR83">
        <v>13.247999999999999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74.73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3439.194704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78.912000000000006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417.375</v>
      </c>
      <c r="V84">
        <v>12.51</v>
      </c>
      <c r="W84">
        <v>41.883000000000003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39.302399999999999</v>
      </c>
      <c r="AH84">
        <v>140.34540000000001</v>
      </c>
      <c r="AI84">
        <v>0</v>
      </c>
      <c r="AJ84">
        <v>0</v>
      </c>
      <c r="AK84">
        <v>51.140700000000002</v>
      </c>
      <c r="AL84">
        <v>84.825999999999993</v>
      </c>
      <c r="AM84">
        <v>15.804048</v>
      </c>
      <c r="AN84">
        <v>1.0904100000000001</v>
      </c>
      <c r="AO84">
        <v>20.58</v>
      </c>
      <c r="AP84">
        <v>8.1983999999999995</v>
      </c>
      <c r="AQ84">
        <v>62.244</v>
      </c>
      <c r="AR84">
        <v>48.576000000000001</v>
      </c>
      <c r="AS84">
        <v>10.089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74.72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3474.5127039999998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64.073999999999998</v>
      </c>
      <c r="H85">
        <v>0</v>
      </c>
      <c r="I85">
        <v>0</v>
      </c>
      <c r="J85">
        <v>78.912000000000006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19.128499999999999</v>
      </c>
      <c r="R85">
        <v>42.392195999999998</v>
      </c>
      <c r="S85">
        <v>26.390910000000002</v>
      </c>
      <c r="T85">
        <v>0</v>
      </c>
      <c r="U85">
        <v>417.375</v>
      </c>
      <c r="V85">
        <v>12.51</v>
      </c>
      <c r="W85">
        <v>41.883000000000003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39.302399999999999</v>
      </c>
      <c r="AH85">
        <v>140.34540000000001</v>
      </c>
      <c r="AI85">
        <v>0</v>
      </c>
      <c r="AJ85">
        <v>0</v>
      </c>
      <c r="AK85">
        <v>51.140700000000002</v>
      </c>
      <c r="AL85">
        <v>84.825999999999993</v>
      </c>
      <c r="AM85">
        <v>15.804048</v>
      </c>
      <c r="AN85">
        <v>1.0904100000000001</v>
      </c>
      <c r="AO85">
        <v>20.58</v>
      </c>
      <c r="AP85">
        <v>8.1983999999999995</v>
      </c>
      <c r="AQ85">
        <v>62.244</v>
      </c>
      <c r="AR85">
        <v>48.576000000000001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3473.6562039999999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64.073999999999998</v>
      </c>
      <c r="H86">
        <v>0</v>
      </c>
      <c r="I86">
        <v>0</v>
      </c>
      <c r="J86">
        <v>78.912000000000006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19.128499999999999</v>
      </c>
      <c r="R86">
        <v>42.392195999999998</v>
      </c>
      <c r="S86">
        <v>26.390910000000002</v>
      </c>
      <c r="T86">
        <v>0</v>
      </c>
      <c r="U86">
        <v>417.375</v>
      </c>
      <c r="V86">
        <v>12.51</v>
      </c>
      <c r="W86">
        <v>41.883000000000003</v>
      </c>
      <c r="X86">
        <v>98.34375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18.229800000000001</v>
      </c>
      <c r="AE86">
        <v>49.436556000000003</v>
      </c>
      <c r="AF86">
        <v>26.622</v>
      </c>
      <c r="AG86">
        <v>39.302399999999999</v>
      </c>
      <c r="AH86">
        <v>140.34540000000001</v>
      </c>
      <c r="AI86">
        <v>0</v>
      </c>
      <c r="AJ86">
        <v>0</v>
      </c>
      <c r="AK86">
        <v>51.140700000000002</v>
      </c>
      <c r="AL86">
        <v>69.72</v>
      </c>
      <c r="AM86">
        <v>10.557359999999999</v>
      </c>
      <c r="AN86">
        <v>1.0904100000000001</v>
      </c>
      <c r="AO86">
        <v>20.58</v>
      </c>
      <c r="AP86">
        <v>8.1983999999999995</v>
      </c>
      <c r="AQ86">
        <v>45.36</v>
      </c>
      <c r="AR86">
        <v>19.872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3368.9817719999992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64.073999999999998</v>
      </c>
      <c r="H87">
        <v>0</v>
      </c>
      <c r="I87">
        <v>0</v>
      </c>
      <c r="J87">
        <v>78.912000000000006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19.128499999999999</v>
      </c>
      <c r="R87">
        <v>42.392195999999998</v>
      </c>
      <c r="S87">
        <v>26.390910000000002</v>
      </c>
      <c r="T87">
        <v>0</v>
      </c>
      <c r="U87">
        <v>417.375</v>
      </c>
      <c r="V87">
        <v>12.51</v>
      </c>
      <c r="W87">
        <v>41.883000000000003</v>
      </c>
      <c r="X87">
        <v>98.34375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39.302399999999999</v>
      </c>
      <c r="AH87">
        <v>140.34540000000001</v>
      </c>
      <c r="AI87">
        <v>0</v>
      </c>
      <c r="AJ87">
        <v>0</v>
      </c>
      <c r="AK87">
        <v>51.140700000000002</v>
      </c>
      <c r="AL87">
        <v>75.53</v>
      </c>
      <c r="AM87">
        <v>10.557359999999999</v>
      </c>
      <c r="AN87">
        <v>1.0904100000000001</v>
      </c>
      <c r="AO87">
        <v>20.58</v>
      </c>
      <c r="AP87">
        <v>8.1983999999999995</v>
      </c>
      <c r="AQ87">
        <v>45.36</v>
      </c>
      <c r="AR87">
        <v>19.872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74.72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3374.7917719999996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64.073999999999998</v>
      </c>
      <c r="H88">
        <v>0</v>
      </c>
      <c r="I88">
        <v>0</v>
      </c>
      <c r="J88">
        <v>78.912000000000006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19.128499999999999</v>
      </c>
      <c r="R88">
        <v>42.392195999999998</v>
      </c>
      <c r="S88">
        <v>26.390910000000002</v>
      </c>
      <c r="T88">
        <v>0</v>
      </c>
      <c r="U88">
        <v>417.375</v>
      </c>
      <c r="V88">
        <v>12.51</v>
      </c>
      <c r="W88">
        <v>41.883000000000003</v>
      </c>
      <c r="X88">
        <v>98.34375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39.302399999999999</v>
      </c>
      <c r="AH88">
        <v>140.34540000000001</v>
      </c>
      <c r="AI88">
        <v>0</v>
      </c>
      <c r="AJ88">
        <v>0</v>
      </c>
      <c r="AK88">
        <v>51.140700000000002</v>
      </c>
      <c r="AL88">
        <v>75.53</v>
      </c>
      <c r="AM88">
        <v>10.557359999999999</v>
      </c>
      <c r="AN88">
        <v>1.0904100000000001</v>
      </c>
      <c r="AO88">
        <v>20.58</v>
      </c>
      <c r="AP88">
        <v>8.1983999999999995</v>
      </c>
      <c r="AQ88">
        <v>45.36</v>
      </c>
      <c r="AR88">
        <v>19.872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74.72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3374.7917719999996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64.073999999999998</v>
      </c>
      <c r="H89">
        <v>0</v>
      </c>
      <c r="I89">
        <v>0</v>
      </c>
      <c r="J89">
        <v>78.912000000000006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19.128499999999999</v>
      </c>
      <c r="R89">
        <v>42.392195999999998</v>
      </c>
      <c r="S89">
        <v>26.390910000000002</v>
      </c>
      <c r="T89">
        <v>0</v>
      </c>
      <c r="U89">
        <v>417.375</v>
      </c>
      <c r="V89">
        <v>12.51</v>
      </c>
      <c r="W89">
        <v>42.49</v>
      </c>
      <c r="X89">
        <v>98.34375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39.302399999999999</v>
      </c>
      <c r="AH89">
        <v>140.34540000000001</v>
      </c>
      <c r="AI89">
        <v>0</v>
      </c>
      <c r="AJ89">
        <v>0</v>
      </c>
      <c r="AK89">
        <v>51.140700000000002</v>
      </c>
      <c r="AL89">
        <v>75.53</v>
      </c>
      <c r="AM89">
        <v>10.557359999999999</v>
      </c>
      <c r="AN89">
        <v>1.0904100000000001</v>
      </c>
      <c r="AO89">
        <v>20.58</v>
      </c>
      <c r="AP89">
        <v>8.1983999999999995</v>
      </c>
      <c r="AQ89">
        <v>45.36</v>
      </c>
      <c r="AR89">
        <v>15.456</v>
      </c>
      <c r="AS89">
        <v>10.7616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74.72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3371.6553719999997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78.912000000000006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19.128499999999999</v>
      </c>
      <c r="R90">
        <v>42.392195999999998</v>
      </c>
      <c r="S90">
        <v>26.390910000000002</v>
      </c>
      <c r="T90">
        <v>0</v>
      </c>
      <c r="U90">
        <v>417.375</v>
      </c>
      <c r="V90">
        <v>12.51</v>
      </c>
      <c r="W90">
        <v>42.49</v>
      </c>
      <c r="X90">
        <v>98.34375</v>
      </c>
      <c r="Y90">
        <v>0</v>
      </c>
      <c r="Z90">
        <v>12.98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39.302399999999999</v>
      </c>
      <c r="AH90">
        <v>140.34540000000001</v>
      </c>
      <c r="AI90">
        <v>0</v>
      </c>
      <c r="AJ90">
        <v>0</v>
      </c>
      <c r="AK90">
        <v>51.140700000000002</v>
      </c>
      <c r="AL90">
        <v>75.53</v>
      </c>
      <c r="AM90">
        <v>15.804048</v>
      </c>
      <c r="AN90">
        <v>1.0904100000000001</v>
      </c>
      <c r="AO90">
        <v>20.58</v>
      </c>
      <c r="AP90">
        <v>8.1983999999999995</v>
      </c>
      <c r="AQ90">
        <v>62.244</v>
      </c>
      <c r="AR90">
        <v>15.456</v>
      </c>
      <c r="AS90">
        <v>10.7616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74.72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3425.8384040000001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64.617000000000004</v>
      </c>
      <c r="H91">
        <v>0</v>
      </c>
      <c r="I91">
        <v>0</v>
      </c>
      <c r="J91">
        <v>78.912000000000006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19.128499999999999</v>
      </c>
      <c r="R91">
        <v>42.392195999999998</v>
      </c>
      <c r="S91">
        <v>26.390910000000002</v>
      </c>
      <c r="T91">
        <v>0</v>
      </c>
      <c r="U91">
        <v>416.25</v>
      </c>
      <c r="V91">
        <v>12.927</v>
      </c>
      <c r="W91">
        <v>42.49</v>
      </c>
      <c r="X91">
        <v>98.34375</v>
      </c>
      <c r="Y91">
        <v>0</v>
      </c>
      <c r="Z91">
        <v>12.98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39.302399999999999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15.804048</v>
      </c>
      <c r="AN91">
        <v>1.0904100000000001</v>
      </c>
      <c r="AO91">
        <v>20.58</v>
      </c>
      <c r="AP91">
        <v>8.1983999999999995</v>
      </c>
      <c r="AQ91">
        <v>62.244</v>
      </c>
      <c r="AR91">
        <v>15.456</v>
      </c>
      <c r="AS91">
        <v>10.7616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3426.7234040000003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64.617000000000004</v>
      </c>
      <c r="H92">
        <v>0</v>
      </c>
      <c r="I92">
        <v>0</v>
      </c>
      <c r="J92">
        <v>78.912000000000006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19.128499999999999</v>
      </c>
      <c r="R92">
        <v>42.392195999999998</v>
      </c>
      <c r="S92">
        <v>26.390910000000002</v>
      </c>
      <c r="T92">
        <v>0</v>
      </c>
      <c r="U92">
        <v>416.25</v>
      </c>
      <c r="V92">
        <v>12.927</v>
      </c>
      <c r="W92">
        <v>42.49</v>
      </c>
      <c r="X92">
        <v>98.34375</v>
      </c>
      <c r="Y92">
        <v>0</v>
      </c>
      <c r="Z92">
        <v>12.98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39.302399999999999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15.804048</v>
      </c>
      <c r="AN92">
        <v>1.0904100000000001</v>
      </c>
      <c r="AO92">
        <v>20.58</v>
      </c>
      <c r="AP92">
        <v>8.1983999999999995</v>
      </c>
      <c r="AQ92">
        <v>62.244</v>
      </c>
      <c r="AR92">
        <v>15.456</v>
      </c>
      <c r="AS92">
        <v>10.7616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3426.7234040000003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64.617000000000004</v>
      </c>
      <c r="H93">
        <v>0</v>
      </c>
      <c r="I93">
        <v>0</v>
      </c>
      <c r="J93">
        <v>78.912000000000006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19.128499999999999</v>
      </c>
      <c r="R93">
        <v>42.392195999999998</v>
      </c>
      <c r="S93">
        <v>26.390910000000002</v>
      </c>
      <c r="T93">
        <v>0</v>
      </c>
      <c r="U93">
        <v>416.25</v>
      </c>
      <c r="V93">
        <v>12.51</v>
      </c>
      <c r="W93">
        <v>42.49</v>
      </c>
      <c r="X93">
        <v>98.34375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39.302399999999999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15.804048</v>
      </c>
      <c r="AN93">
        <v>1.0904100000000001</v>
      </c>
      <c r="AO93">
        <v>20.58</v>
      </c>
      <c r="AP93">
        <v>8.1983999999999995</v>
      </c>
      <c r="AQ93">
        <v>62.244</v>
      </c>
      <c r="AR93">
        <v>15.456</v>
      </c>
      <c r="AS93">
        <v>10.7616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3419.8472040000001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64.617000000000004</v>
      </c>
      <c r="H94">
        <v>0</v>
      </c>
      <c r="I94">
        <v>0</v>
      </c>
      <c r="J94">
        <v>78.912000000000006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19.128499999999999</v>
      </c>
      <c r="R94">
        <v>42.392195999999998</v>
      </c>
      <c r="S94">
        <v>26.390910000000002</v>
      </c>
      <c r="T94">
        <v>0</v>
      </c>
      <c r="U94">
        <v>416.25</v>
      </c>
      <c r="V94">
        <v>12.51</v>
      </c>
      <c r="W94">
        <v>42.49</v>
      </c>
      <c r="X94">
        <v>98.34375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39.302399999999999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15.804048</v>
      </c>
      <c r="AN94">
        <v>1.0904100000000001</v>
      </c>
      <c r="AO94">
        <v>20.58</v>
      </c>
      <c r="AP94">
        <v>8.1983999999999995</v>
      </c>
      <c r="AQ94">
        <v>62.244</v>
      </c>
      <c r="AR94">
        <v>15.456</v>
      </c>
      <c r="AS94">
        <v>10.7616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74.72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3419.8472040000001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64.617000000000004</v>
      </c>
      <c r="H95">
        <v>0</v>
      </c>
      <c r="I95">
        <v>0</v>
      </c>
      <c r="J95">
        <v>78.912000000000006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19.128499999999999</v>
      </c>
      <c r="R95">
        <v>42.392195999999998</v>
      </c>
      <c r="S95">
        <v>26.390910000000002</v>
      </c>
      <c r="T95">
        <v>0</v>
      </c>
      <c r="U95">
        <v>416.25</v>
      </c>
      <c r="V95">
        <v>12.51</v>
      </c>
      <c r="W95">
        <v>42.49</v>
      </c>
      <c r="X95">
        <v>98.34375</v>
      </c>
      <c r="Y95">
        <v>0</v>
      </c>
      <c r="Z95">
        <v>2.2000000000000002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39.302399999999999</v>
      </c>
      <c r="AH95">
        <v>140.34540000000001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1.0904100000000001</v>
      </c>
      <c r="AO95">
        <v>20.58</v>
      </c>
      <c r="AP95">
        <v>8.1983999999999995</v>
      </c>
      <c r="AQ95">
        <v>60.48</v>
      </c>
      <c r="AR95">
        <v>15.456</v>
      </c>
      <c r="AS95">
        <v>10.7616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3378.3693720000001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64.617000000000004</v>
      </c>
      <c r="H96">
        <v>0</v>
      </c>
      <c r="I96">
        <v>0</v>
      </c>
      <c r="J96">
        <v>78.912000000000006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19.128499999999999</v>
      </c>
      <c r="R96">
        <v>42.392195999999998</v>
      </c>
      <c r="S96">
        <v>26.390910000000002</v>
      </c>
      <c r="T96">
        <v>0</v>
      </c>
      <c r="U96">
        <v>416.25</v>
      </c>
      <c r="V96">
        <v>12.51</v>
      </c>
      <c r="W96">
        <v>42.49</v>
      </c>
      <c r="X96">
        <v>98.34375</v>
      </c>
      <c r="Y96">
        <v>0</v>
      </c>
      <c r="Z96">
        <v>2.2000000000000002</v>
      </c>
      <c r="AA96">
        <v>42.14808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17.748000000000001</v>
      </c>
      <c r="AG96">
        <v>39.302399999999999</v>
      </c>
      <c r="AH96">
        <v>140.34540000000001</v>
      </c>
      <c r="AI96">
        <v>0</v>
      </c>
      <c r="AJ96">
        <v>0</v>
      </c>
      <c r="AK96">
        <v>51.140700000000002</v>
      </c>
      <c r="AL96">
        <v>75.53</v>
      </c>
      <c r="AM96">
        <v>5.2786799999999996</v>
      </c>
      <c r="AN96">
        <v>1.0904100000000001</v>
      </c>
      <c r="AO96">
        <v>20.58</v>
      </c>
      <c r="AP96">
        <v>8.1983999999999995</v>
      </c>
      <c r="AQ96">
        <v>60.48</v>
      </c>
      <c r="AR96">
        <v>15.456</v>
      </c>
      <c r="AS96">
        <v>10.7616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3373.0906920000002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64.617000000000004</v>
      </c>
      <c r="H97">
        <v>0</v>
      </c>
      <c r="I97">
        <v>0</v>
      </c>
      <c r="J97">
        <v>78.912000000000006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19.128499999999999</v>
      </c>
      <c r="R97">
        <v>42.392195999999998</v>
      </c>
      <c r="S97">
        <v>26.390910000000002</v>
      </c>
      <c r="T97">
        <v>0</v>
      </c>
      <c r="U97">
        <v>416.25</v>
      </c>
      <c r="V97">
        <v>12.51</v>
      </c>
      <c r="W97">
        <v>42.49</v>
      </c>
      <c r="X97">
        <v>98.34375</v>
      </c>
      <c r="Y97">
        <v>0</v>
      </c>
      <c r="Z97">
        <v>2.2000000000000002</v>
      </c>
      <c r="AA97">
        <v>42.14808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17.748000000000001</v>
      </c>
      <c r="AG97">
        <v>39.302399999999999</v>
      </c>
      <c r="AH97">
        <v>140.34540000000001</v>
      </c>
      <c r="AI97">
        <v>0</v>
      </c>
      <c r="AJ97">
        <v>0</v>
      </c>
      <c r="AK97">
        <v>51.140700000000002</v>
      </c>
      <c r="AL97">
        <v>69.72</v>
      </c>
      <c r="AM97">
        <v>5.2786799999999996</v>
      </c>
      <c r="AN97">
        <v>1.0904100000000001</v>
      </c>
      <c r="AO97">
        <v>20.58</v>
      </c>
      <c r="AP97">
        <v>8.1983999999999995</v>
      </c>
      <c r="AQ97">
        <v>60.48</v>
      </c>
      <c r="AR97">
        <v>19.872</v>
      </c>
      <c r="AS97">
        <v>10.7616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3371.6966919999995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64.617000000000004</v>
      </c>
      <c r="H98">
        <v>0</v>
      </c>
      <c r="I98">
        <v>0</v>
      </c>
      <c r="J98">
        <v>78.912000000000006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19.128499999999999</v>
      </c>
      <c r="R98">
        <v>42.392195999999998</v>
      </c>
      <c r="S98">
        <v>26.390910000000002</v>
      </c>
      <c r="T98">
        <v>0</v>
      </c>
      <c r="U98">
        <v>416.25</v>
      </c>
      <c r="V98">
        <v>12.51</v>
      </c>
      <c r="W98">
        <v>42.49</v>
      </c>
      <c r="X98">
        <v>98.34375</v>
      </c>
      <c r="Y98">
        <v>0</v>
      </c>
      <c r="Z98">
        <v>2.2000000000000002</v>
      </c>
      <c r="AA98">
        <v>42.14808</v>
      </c>
      <c r="AB98">
        <v>39.510120000000001</v>
      </c>
      <c r="AC98">
        <v>29.062808</v>
      </c>
      <c r="AD98">
        <v>18.229800000000001</v>
      </c>
      <c r="AE98">
        <v>49.436556000000003</v>
      </c>
      <c r="AF98">
        <v>17.748000000000001</v>
      </c>
      <c r="AG98">
        <v>39.302399999999999</v>
      </c>
      <c r="AH98">
        <v>140.34540000000001</v>
      </c>
      <c r="AI98">
        <v>0</v>
      </c>
      <c r="AJ98">
        <v>0</v>
      </c>
      <c r="AK98">
        <v>51.140700000000002</v>
      </c>
      <c r="AL98">
        <v>69.72</v>
      </c>
      <c r="AM98">
        <v>5.2786799999999996</v>
      </c>
      <c r="AN98">
        <v>1.0904100000000001</v>
      </c>
      <c r="AO98">
        <v>20.58</v>
      </c>
      <c r="AP98">
        <v>8.1983999999999995</v>
      </c>
      <c r="AQ98">
        <v>60.48</v>
      </c>
      <c r="AR98">
        <v>19.872</v>
      </c>
      <c r="AS98">
        <v>10.7616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3371.6966919999995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0.65625000000000078</v>
      </c>
      <c r="E99">
        <f t="shared" si="2"/>
        <v>0</v>
      </c>
      <c r="F99">
        <f t="shared" si="2"/>
        <v>0</v>
      </c>
      <c r="G99">
        <f t="shared" si="2"/>
        <v>1.5285449999999985</v>
      </c>
      <c r="H99">
        <f t="shared" si="2"/>
        <v>0</v>
      </c>
      <c r="I99">
        <f t="shared" si="2"/>
        <v>0</v>
      </c>
      <c r="J99">
        <f t="shared" si="2"/>
        <v>1.8938880000000018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0.47664224999999949</v>
      </c>
      <c r="R99">
        <f t="shared" si="2"/>
        <v>0.71859606299999934</v>
      </c>
      <c r="S99">
        <f t="shared" si="2"/>
        <v>0.63338184000000097</v>
      </c>
      <c r="T99">
        <f t="shared" si="2"/>
        <v>0</v>
      </c>
      <c r="U99">
        <f t="shared" si="2"/>
        <v>10.020093749999999</v>
      </c>
      <c r="V99">
        <f t="shared" si="2"/>
        <v>0.2907880000000001</v>
      </c>
      <c r="W99">
        <f t="shared" si="2"/>
        <v>1.0176355000000001</v>
      </c>
      <c r="X99">
        <f t="shared" si="2"/>
        <v>2.3602500000000002</v>
      </c>
      <c r="Y99">
        <f t="shared" si="2"/>
        <v>0</v>
      </c>
      <c r="Z99">
        <f t="shared" si="2"/>
        <v>0.15478925000000016</v>
      </c>
      <c r="AA99">
        <f t="shared" si="2"/>
        <v>0.35548183</v>
      </c>
      <c r="AB99">
        <f t="shared" si="2"/>
        <v>0.65514284000000056</v>
      </c>
      <c r="AC99">
        <f t="shared" si="2"/>
        <v>0.40178412199999913</v>
      </c>
      <c r="AD99">
        <f t="shared" si="2"/>
        <v>0.51072105700000026</v>
      </c>
      <c r="AE99">
        <f t="shared" si="2"/>
        <v>1.1864773440000005</v>
      </c>
      <c r="AF99">
        <f t="shared" si="2"/>
        <v>0.30985050000000036</v>
      </c>
      <c r="AG99">
        <f t="shared" si="2"/>
        <v>0.94325760000000058</v>
      </c>
      <c r="AH99">
        <f t="shared" si="2"/>
        <v>2.9890634499999993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1.7804164000000005</v>
      </c>
      <c r="AM99">
        <f t="shared" si="2"/>
        <v>8.0083974000000002E-2</v>
      </c>
      <c r="AN99">
        <f t="shared" si="2"/>
        <v>2.6169840000000041E-2</v>
      </c>
      <c r="AO99">
        <f t="shared" si="2"/>
        <v>0.46451999999999932</v>
      </c>
      <c r="AP99">
        <f t="shared" si="2"/>
        <v>0.19676159999999984</v>
      </c>
      <c r="AQ99">
        <f t="shared" si="2"/>
        <v>0.58298624999999971</v>
      </c>
      <c r="AR99">
        <f t="shared" si="2"/>
        <v>0.47278799999999976</v>
      </c>
      <c r="AS99">
        <f t="shared" si="2"/>
        <v>0.3281615400000002</v>
      </c>
      <c r="AT99">
        <f t="shared" si="2"/>
        <v>0.4800432</v>
      </c>
      <c r="AU99">
        <f t="shared" si="2"/>
        <v>0</v>
      </c>
      <c r="AV99">
        <f t="shared" si="2"/>
        <v>0.23283750000000006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2.7519099999999979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79.239547467999998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19.984999999999999</v>
      </c>
      <c r="R3">
        <v>20.1401</v>
      </c>
      <c r="S3">
        <v>26.3901</v>
      </c>
      <c r="T3">
        <v>0</v>
      </c>
      <c r="U3">
        <v>416.25</v>
      </c>
      <c r="V3">
        <v>12.51</v>
      </c>
      <c r="W3">
        <v>39.1126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19.35568</v>
      </c>
      <c r="AD3">
        <v>18.229800000000001</v>
      </c>
      <c r="AE3">
        <v>49.436556000000003</v>
      </c>
      <c r="AF3">
        <v>9.86</v>
      </c>
      <c r="AG3">
        <v>39.302399999999999</v>
      </c>
      <c r="AH3">
        <v>116.9545</v>
      </c>
      <c r="AI3">
        <v>0</v>
      </c>
      <c r="AJ3">
        <v>0</v>
      </c>
      <c r="AK3">
        <v>51.140700000000002</v>
      </c>
      <c r="AL3">
        <v>72.043999999999997</v>
      </c>
      <c r="AM3">
        <v>0</v>
      </c>
      <c r="AN3">
        <v>1.0904100000000001</v>
      </c>
      <c r="AO3">
        <v>17.64</v>
      </c>
      <c r="AP3">
        <v>8.1983999999999995</v>
      </c>
      <c r="AQ3">
        <v>45.36</v>
      </c>
      <c r="AR3">
        <v>17.664000000000001</v>
      </c>
      <c r="AS3">
        <v>32.822879999999998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0.15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3053.2198500000013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19.984999999999999</v>
      </c>
      <c r="R4">
        <v>20.1401</v>
      </c>
      <c r="S4">
        <v>26.3901</v>
      </c>
      <c r="T4">
        <v>0</v>
      </c>
      <c r="U4">
        <v>416.25</v>
      </c>
      <c r="V4">
        <v>12.51</v>
      </c>
      <c r="W4">
        <v>39.1126</v>
      </c>
      <c r="X4">
        <v>98.34</v>
      </c>
      <c r="Y4">
        <v>0</v>
      </c>
      <c r="Z4">
        <v>6.5537999999999998</v>
      </c>
      <c r="AA4">
        <v>42.14808</v>
      </c>
      <c r="AB4">
        <v>39.510120000000001</v>
      </c>
      <c r="AC4">
        <v>19.35568</v>
      </c>
      <c r="AD4">
        <v>18.229800000000001</v>
      </c>
      <c r="AE4">
        <v>49.436556000000003</v>
      </c>
      <c r="AF4">
        <v>9.86</v>
      </c>
      <c r="AG4">
        <v>39.302399999999999</v>
      </c>
      <c r="AH4">
        <v>116.9545</v>
      </c>
      <c r="AI4">
        <v>0</v>
      </c>
      <c r="AJ4">
        <v>0</v>
      </c>
      <c r="AK4">
        <v>51.140700000000002</v>
      </c>
      <c r="AL4">
        <v>72.043999999999997</v>
      </c>
      <c r="AM4">
        <v>0</v>
      </c>
      <c r="AN4">
        <v>1.0904100000000001</v>
      </c>
      <c r="AO4">
        <v>17.64</v>
      </c>
      <c r="AP4">
        <v>8.1983999999999995</v>
      </c>
      <c r="AQ4">
        <v>45.36</v>
      </c>
      <c r="AR4">
        <v>48.576000000000001</v>
      </c>
      <c r="AS4">
        <v>32.822879999999998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3128.981850000001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19.984999999999999</v>
      </c>
      <c r="R5">
        <v>20.1401</v>
      </c>
      <c r="S5">
        <v>26.3901</v>
      </c>
      <c r="T5">
        <v>0</v>
      </c>
      <c r="U5">
        <v>416.25</v>
      </c>
      <c r="V5">
        <v>12.51</v>
      </c>
      <c r="W5">
        <v>39.1126</v>
      </c>
      <c r="X5">
        <v>98.34</v>
      </c>
      <c r="Y5">
        <v>0</v>
      </c>
      <c r="Z5">
        <v>6.5537999999999998</v>
      </c>
      <c r="AA5">
        <v>35.786999999999999</v>
      </c>
      <c r="AB5">
        <v>39.510120000000001</v>
      </c>
      <c r="AC5">
        <v>19.35568</v>
      </c>
      <c r="AD5">
        <v>18.229800000000001</v>
      </c>
      <c r="AE5">
        <v>49.436556000000003</v>
      </c>
      <c r="AF5">
        <v>9.86</v>
      </c>
      <c r="AG5">
        <v>39.302399999999999</v>
      </c>
      <c r="AH5">
        <v>116.9545</v>
      </c>
      <c r="AI5">
        <v>0</v>
      </c>
      <c r="AJ5">
        <v>0</v>
      </c>
      <c r="AK5">
        <v>51.140700000000002</v>
      </c>
      <c r="AL5">
        <v>72.043999999999997</v>
      </c>
      <c r="AM5">
        <v>0</v>
      </c>
      <c r="AN5">
        <v>1.0904100000000001</v>
      </c>
      <c r="AO5">
        <v>17.64</v>
      </c>
      <c r="AP5">
        <v>8.1983999999999995</v>
      </c>
      <c r="AQ5">
        <v>45.36</v>
      </c>
      <c r="AR5">
        <v>48.576000000000001</v>
      </c>
      <c r="AS5">
        <v>32.822879999999998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3122.6207700000009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19.984999999999999</v>
      </c>
      <c r="R6">
        <v>20.1401</v>
      </c>
      <c r="S6">
        <v>26.3901</v>
      </c>
      <c r="T6">
        <v>0</v>
      </c>
      <c r="U6">
        <v>416.25</v>
      </c>
      <c r="V6">
        <v>12.51</v>
      </c>
      <c r="W6">
        <v>39.1126</v>
      </c>
      <c r="X6">
        <v>98.34</v>
      </c>
      <c r="Y6">
        <v>0</v>
      </c>
      <c r="Z6">
        <v>6.5537999999999998</v>
      </c>
      <c r="AA6">
        <v>28.045000000000002</v>
      </c>
      <c r="AB6">
        <v>31.992000000000001</v>
      </c>
      <c r="AC6">
        <v>19.35568</v>
      </c>
      <c r="AD6">
        <v>18.229800000000001</v>
      </c>
      <c r="AE6">
        <v>49.436556000000003</v>
      </c>
      <c r="AF6">
        <v>9.86</v>
      </c>
      <c r="AG6">
        <v>39.302399999999999</v>
      </c>
      <c r="AH6">
        <v>116.9545</v>
      </c>
      <c r="AI6">
        <v>0</v>
      </c>
      <c r="AJ6">
        <v>0</v>
      </c>
      <c r="AK6">
        <v>51.140700000000002</v>
      </c>
      <c r="AL6">
        <v>72.043999999999997</v>
      </c>
      <c r="AM6">
        <v>0</v>
      </c>
      <c r="AN6">
        <v>1.0904100000000001</v>
      </c>
      <c r="AO6">
        <v>17.64</v>
      </c>
      <c r="AP6">
        <v>8.1983999999999995</v>
      </c>
      <c r="AQ6">
        <v>45.36</v>
      </c>
      <c r="AR6">
        <v>15.456</v>
      </c>
      <c r="AS6">
        <v>32.822879999999998</v>
      </c>
      <c r="AT6">
        <v>17.506806999999998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3071.7474150000016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139.31</v>
      </c>
      <c r="Q7">
        <v>19.984999999999999</v>
      </c>
      <c r="R7">
        <v>20.1401</v>
      </c>
      <c r="S7">
        <v>26.3901</v>
      </c>
      <c r="T7">
        <v>0</v>
      </c>
      <c r="U7">
        <v>417.867188</v>
      </c>
      <c r="V7">
        <v>11.815</v>
      </c>
      <c r="W7">
        <v>39.1126</v>
      </c>
      <c r="X7">
        <v>98.34</v>
      </c>
      <c r="Y7">
        <v>0</v>
      </c>
      <c r="Z7">
        <v>6.5537999999999998</v>
      </c>
      <c r="AA7">
        <v>28.045000000000002</v>
      </c>
      <c r="AB7">
        <v>31.992000000000001</v>
      </c>
      <c r="AC7">
        <v>19.35568</v>
      </c>
      <c r="AD7">
        <v>18.229800000000001</v>
      </c>
      <c r="AE7">
        <v>49.436556000000003</v>
      </c>
      <c r="AF7">
        <v>9.86</v>
      </c>
      <c r="AG7">
        <v>39.302399999999999</v>
      </c>
      <c r="AH7">
        <v>116.9545</v>
      </c>
      <c r="AI7">
        <v>0</v>
      </c>
      <c r="AJ7">
        <v>0</v>
      </c>
      <c r="AK7">
        <v>51.140700000000002</v>
      </c>
      <c r="AL7">
        <v>72.043999999999997</v>
      </c>
      <c r="AM7">
        <v>0</v>
      </c>
      <c r="AN7">
        <v>1.0904100000000001</v>
      </c>
      <c r="AO7">
        <v>17.64</v>
      </c>
      <c r="AP7">
        <v>8.1983999999999995</v>
      </c>
      <c r="AQ7">
        <v>45.36</v>
      </c>
      <c r="AR7">
        <v>15.456</v>
      </c>
      <c r="AS7">
        <v>32.822879999999998</v>
      </c>
      <c r="AT7">
        <v>16.542387000000002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3071.7051830000009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139.31</v>
      </c>
      <c r="Q8">
        <v>19.984999999999999</v>
      </c>
      <c r="R8">
        <v>20.1401</v>
      </c>
      <c r="S8">
        <v>26.3901</v>
      </c>
      <c r="T8">
        <v>0</v>
      </c>
      <c r="U8">
        <v>417.9375</v>
      </c>
      <c r="V8">
        <v>11.815</v>
      </c>
      <c r="W8">
        <v>39.1126</v>
      </c>
      <c r="X8">
        <v>98.34</v>
      </c>
      <c r="Y8">
        <v>0</v>
      </c>
      <c r="Z8">
        <v>6.5537999999999998</v>
      </c>
      <c r="AA8">
        <v>13.983000000000001</v>
      </c>
      <c r="AB8">
        <v>31.992000000000001</v>
      </c>
      <c r="AC8">
        <v>19.35568</v>
      </c>
      <c r="AD8">
        <v>18.229800000000001</v>
      </c>
      <c r="AE8">
        <v>49.436556000000003</v>
      </c>
      <c r="AF8">
        <v>9.86</v>
      </c>
      <c r="AG8">
        <v>39.302399999999999</v>
      </c>
      <c r="AH8">
        <v>116.9545</v>
      </c>
      <c r="AI8">
        <v>0</v>
      </c>
      <c r="AJ8">
        <v>0</v>
      </c>
      <c r="AK8">
        <v>51.140700000000002</v>
      </c>
      <c r="AL8">
        <v>72.043999999999997</v>
      </c>
      <c r="AM8">
        <v>0</v>
      </c>
      <c r="AN8">
        <v>1.0904100000000001</v>
      </c>
      <c r="AO8">
        <v>17.64</v>
      </c>
      <c r="AP8">
        <v>8.1983999999999995</v>
      </c>
      <c r="AQ8">
        <v>45.36</v>
      </c>
      <c r="AR8">
        <v>15.456</v>
      </c>
      <c r="AS8">
        <v>32.822879999999998</v>
      </c>
      <c r="AT8">
        <v>15.310485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3056.4815930000013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612.48796300000004</v>
      </c>
      <c r="L9">
        <v>646.7251</v>
      </c>
      <c r="M9">
        <v>92</v>
      </c>
      <c r="N9">
        <v>118.125</v>
      </c>
      <c r="O9">
        <v>123.66562500000001</v>
      </c>
      <c r="P9">
        <v>139.31</v>
      </c>
      <c r="Q9">
        <v>14.2104</v>
      </c>
      <c r="R9">
        <v>20.1401</v>
      </c>
      <c r="S9">
        <v>18.799600000000002</v>
      </c>
      <c r="T9">
        <v>0</v>
      </c>
      <c r="U9">
        <v>417.9375</v>
      </c>
      <c r="V9">
        <v>11.815</v>
      </c>
      <c r="W9">
        <v>39.1126</v>
      </c>
      <c r="X9">
        <v>98.34</v>
      </c>
      <c r="Y9">
        <v>0</v>
      </c>
      <c r="Z9">
        <v>6.5537999999999998</v>
      </c>
      <c r="AA9">
        <v>13.983000000000001</v>
      </c>
      <c r="AB9">
        <v>31.992000000000001</v>
      </c>
      <c r="AC9">
        <v>19.35568</v>
      </c>
      <c r="AD9">
        <v>18.229800000000001</v>
      </c>
      <c r="AE9">
        <v>49.436556000000003</v>
      </c>
      <c r="AF9">
        <v>9.86</v>
      </c>
      <c r="AG9">
        <v>39.302399999999999</v>
      </c>
      <c r="AH9">
        <v>116.9545</v>
      </c>
      <c r="AI9">
        <v>0</v>
      </c>
      <c r="AJ9">
        <v>0</v>
      </c>
      <c r="AK9">
        <v>51.140700000000002</v>
      </c>
      <c r="AL9">
        <v>75.53</v>
      </c>
      <c r="AM9">
        <v>0</v>
      </c>
      <c r="AN9">
        <v>1.0904100000000001</v>
      </c>
      <c r="AO9">
        <v>17.64</v>
      </c>
      <c r="AP9">
        <v>8.1983999999999995</v>
      </c>
      <c r="AQ9">
        <v>45.36</v>
      </c>
      <c r="AR9">
        <v>17.664000000000001</v>
      </c>
      <c r="AS9">
        <v>13.452</v>
      </c>
      <c r="AT9">
        <v>15.954300999999999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2949.3664350000017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549.44209999999998</v>
      </c>
      <c r="L10">
        <v>646.7251</v>
      </c>
      <c r="M10">
        <v>92</v>
      </c>
      <c r="N10">
        <v>118.125</v>
      </c>
      <c r="O10">
        <v>123.66562500000001</v>
      </c>
      <c r="P10">
        <v>139.31</v>
      </c>
      <c r="Q10">
        <v>14.2104</v>
      </c>
      <c r="R10">
        <v>20.1401</v>
      </c>
      <c r="S10">
        <v>18.799600000000002</v>
      </c>
      <c r="T10">
        <v>0</v>
      </c>
      <c r="U10">
        <v>417.9375</v>
      </c>
      <c r="V10">
        <v>11.815</v>
      </c>
      <c r="W10">
        <v>39.1126</v>
      </c>
      <c r="X10">
        <v>98.34</v>
      </c>
      <c r="Y10">
        <v>0</v>
      </c>
      <c r="Z10">
        <v>6.5537999999999998</v>
      </c>
      <c r="AA10">
        <v>0</v>
      </c>
      <c r="AB10">
        <v>31.992000000000001</v>
      </c>
      <c r="AC10">
        <v>19.35568</v>
      </c>
      <c r="AD10">
        <v>18.229800000000001</v>
      </c>
      <c r="AE10">
        <v>49.436556000000003</v>
      </c>
      <c r="AF10">
        <v>9.86</v>
      </c>
      <c r="AG10">
        <v>39.302399999999999</v>
      </c>
      <c r="AH10">
        <v>116.9545</v>
      </c>
      <c r="AI10">
        <v>0</v>
      </c>
      <c r="AJ10">
        <v>0</v>
      </c>
      <c r="AK10">
        <v>51.140700000000002</v>
      </c>
      <c r="AL10">
        <v>75.53</v>
      </c>
      <c r="AM10">
        <v>0</v>
      </c>
      <c r="AN10">
        <v>1.0904100000000001</v>
      </c>
      <c r="AO10">
        <v>17.64</v>
      </c>
      <c r="AP10">
        <v>8.1983999999999995</v>
      </c>
      <c r="AQ10">
        <v>45.36</v>
      </c>
      <c r="AR10">
        <v>17.664000000000001</v>
      </c>
      <c r="AS10">
        <v>10.089</v>
      </c>
      <c r="AT10">
        <v>15.878951000000001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2868.8992220000009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489.44209999999998</v>
      </c>
      <c r="L11">
        <v>646.7251</v>
      </c>
      <c r="M11">
        <v>92</v>
      </c>
      <c r="N11">
        <v>118.125</v>
      </c>
      <c r="O11">
        <v>123.66562500000001</v>
      </c>
      <c r="P11">
        <v>139.31</v>
      </c>
      <c r="Q11">
        <v>14.2104</v>
      </c>
      <c r="R11">
        <v>20.1401</v>
      </c>
      <c r="S11">
        <v>18.799600000000002</v>
      </c>
      <c r="T11">
        <v>0</v>
      </c>
      <c r="U11">
        <v>417.9375</v>
      </c>
      <c r="V11">
        <v>11.815</v>
      </c>
      <c r="W11">
        <v>39.1126</v>
      </c>
      <c r="X11">
        <v>98.34</v>
      </c>
      <c r="Y11">
        <v>0</v>
      </c>
      <c r="Z11">
        <v>6.5537999999999998</v>
      </c>
      <c r="AA11">
        <v>0</v>
      </c>
      <c r="AB11">
        <v>31.992000000000001</v>
      </c>
      <c r="AC11">
        <v>19.35568</v>
      </c>
      <c r="AD11">
        <v>18.229800000000001</v>
      </c>
      <c r="AE11">
        <v>49.436556000000003</v>
      </c>
      <c r="AF11">
        <v>9.86</v>
      </c>
      <c r="AG11">
        <v>39.302399999999999</v>
      </c>
      <c r="AH11">
        <v>116.9545</v>
      </c>
      <c r="AI11">
        <v>0</v>
      </c>
      <c r="AJ11">
        <v>0</v>
      </c>
      <c r="AK11">
        <v>51.140700000000002</v>
      </c>
      <c r="AL11">
        <v>75.53</v>
      </c>
      <c r="AM11">
        <v>0</v>
      </c>
      <c r="AN11">
        <v>1.0904100000000001</v>
      </c>
      <c r="AO11">
        <v>17.64</v>
      </c>
      <c r="AP11">
        <v>8.1983999999999995</v>
      </c>
      <c r="AQ11">
        <v>45.36</v>
      </c>
      <c r="AR11">
        <v>18.768000000000001</v>
      </c>
      <c r="AS11">
        <v>12.1068</v>
      </c>
      <c r="AT11">
        <v>16.670753999999999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48.28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2816.0928250000011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454.44209999999998</v>
      </c>
      <c r="L12">
        <v>646.7251</v>
      </c>
      <c r="M12">
        <v>92</v>
      </c>
      <c r="N12">
        <v>118.125</v>
      </c>
      <c r="O12">
        <v>123.66562500000001</v>
      </c>
      <c r="P12">
        <v>139.31</v>
      </c>
      <c r="Q12">
        <v>14.2104</v>
      </c>
      <c r="R12">
        <v>20.1401</v>
      </c>
      <c r="S12">
        <v>18.799600000000002</v>
      </c>
      <c r="T12">
        <v>0</v>
      </c>
      <c r="U12">
        <v>417.9375</v>
      </c>
      <c r="V12">
        <v>11.815</v>
      </c>
      <c r="W12">
        <v>39.1126</v>
      </c>
      <c r="X12">
        <v>98.34</v>
      </c>
      <c r="Y12">
        <v>0</v>
      </c>
      <c r="Z12">
        <v>6.5537999999999998</v>
      </c>
      <c r="AA12">
        <v>0</v>
      </c>
      <c r="AB12">
        <v>31.992000000000001</v>
      </c>
      <c r="AC12">
        <v>19.35568</v>
      </c>
      <c r="AD12">
        <v>18.229800000000001</v>
      </c>
      <c r="AE12">
        <v>49.436556000000003</v>
      </c>
      <c r="AF12">
        <v>9.86</v>
      </c>
      <c r="AG12">
        <v>39.302399999999999</v>
      </c>
      <c r="AH12">
        <v>116.9545</v>
      </c>
      <c r="AI12">
        <v>0</v>
      </c>
      <c r="AJ12">
        <v>0</v>
      </c>
      <c r="AK12">
        <v>51.140700000000002</v>
      </c>
      <c r="AL12">
        <v>75.53</v>
      </c>
      <c r="AM12">
        <v>0</v>
      </c>
      <c r="AN12">
        <v>1.0904100000000001</v>
      </c>
      <c r="AO12">
        <v>17.64</v>
      </c>
      <c r="AP12">
        <v>8.1983999999999995</v>
      </c>
      <c r="AQ12">
        <v>45.36</v>
      </c>
      <c r="AR12">
        <v>18.768000000000001</v>
      </c>
      <c r="AS12">
        <v>12.1068</v>
      </c>
      <c r="AT12">
        <v>17.648531999999999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48.28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2782.070603000001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374.32947200000001</v>
      </c>
      <c r="L13">
        <v>600.495</v>
      </c>
      <c r="M13">
        <v>92</v>
      </c>
      <c r="N13">
        <v>118.125</v>
      </c>
      <c r="O13">
        <v>123.66562500000001</v>
      </c>
      <c r="P13">
        <v>139.31</v>
      </c>
      <c r="Q13">
        <v>11.132899999999999</v>
      </c>
      <c r="R13">
        <v>20.1401</v>
      </c>
      <c r="S13">
        <v>15.096500000000001</v>
      </c>
      <c r="T13">
        <v>0</v>
      </c>
      <c r="U13">
        <v>417.9375</v>
      </c>
      <c r="V13">
        <v>11.815</v>
      </c>
      <c r="W13">
        <v>42.473405</v>
      </c>
      <c r="X13">
        <v>98.34</v>
      </c>
      <c r="Y13">
        <v>0</v>
      </c>
      <c r="Z13">
        <v>6.5537999999999998</v>
      </c>
      <c r="AA13">
        <v>0</v>
      </c>
      <c r="AB13">
        <v>31.992000000000001</v>
      </c>
      <c r="AC13">
        <v>19.35568</v>
      </c>
      <c r="AD13">
        <v>18.229800000000001</v>
      </c>
      <c r="AE13">
        <v>49.436556000000003</v>
      </c>
      <c r="AF13">
        <v>9.86</v>
      </c>
      <c r="AG13">
        <v>39.302399999999999</v>
      </c>
      <c r="AH13">
        <v>116.9545</v>
      </c>
      <c r="AI13">
        <v>0</v>
      </c>
      <c r="AJ13">
        <v>0</v>
      </c>
      <c r="AK13">
        <v>51.140700000000002</v>
      </c>
      <c r="AL13">
        <v>75.53</v>
      </c>
      <c r="AM13">
        <v>0</v>
      </c>
      <c r="AN13">
        <v>1.0904100000000001</v>
      </c>
      <c r="AO13">
        <v>17.64</v>
      </c>
      <c r="AP13">
        <v>8.1983999999999995</v>
      </c>
      <c r="AQ13">
        <v>37.799999999999997</v>
      </c>
      <c r="AR13">
        <v>16.559999999999999</v>
      </c>
      <c r="AS13">
        <v>12.1068</v>
      </c>
      <c r="AT13">
        <v>18.419461999999999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48.28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2643.3110100000013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371.87132400000002</v>
      </c>
      <c r="L14">
        <v>600.495</v>
      </c>
      <c r="M14">
        <v>92</v>
      </c>
      <c r="N14">
        <v>118.125</v>
      </c>
      <c r="O14">
        <v>123.66562500000001</v>
      </c>
      <c r="P14">
        <v>139.31</v>
      </c>
      <c r="Q14">
        <v>11.132899999999999</v>
      </c>
      <c r="R14">
        <v>20.1401</v>
      </c>
      <c r="S14">
        <v>15.096500000000001</v>
      </c>
      <c r="T14">
        <v>0</v>
      </c>
      <c r="U14">
        <v>417.9375</v>
      </c>
      <c r="V14">
        <v>11.815</v>
      </c>
      <c r="W14">
        <v>42.757899999999999</v>
      </c>
      <c r="X14">
        <v>98.34</v>
      </c>
      <c r="Y14">
        <v>0</v>
      </c>
      <c r="Z14">
        <v>6.5537999999999998</v>
      </c>
      <c r="AA14">
        <v>0</v>
      </c>
      <c r="AB14">
        <v>31.992000000000001</v>
      </c>
      <c r="AC14">
        <v>19.35568</v>
      </c>
      <c r="AD14">
        <v>18.229800000000001</v>
      </c>
      <c r="AE14">
        <v>49.436556000000003</v>
      </c>
      <c r="AF14">
        <v>9.86</v>
      </c>
      <c r="AG14">
        <v>39.302399999999999</v>
      </c>
      <c r="AH14">
        <v>116.9545</v>
      </c>
      <c r="AI14">
        <v>0</v>
      </c>
      <c r="AJ14">
        <v>0</v>
      </c>
      <c r="AK14">
        <v>51.140700000000002</v>
      </c>
      <c r="AL14">
        <v>75.53</v>
      </c>
      <c r="AM14">
        <v>0</v>
      </c>
      <c r="AN14">
        <v>1.0904100000000001</v>
      </c>
      <c r="AO14">
        <v>17.64</v>
      </c>
      <c r="AP14">
        <v>8.1983999999999995</v>
      </c>
      <c r="AQ14">
        <v>30.24</v>
      </c>
      <c r="AR14">
        <v>16.559999999999999</v>
      </c>
      <c r="AS14">
        <v>12.1068</v>
      </c>
      <c r="AT14">
        <v>17.244229000000001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48.28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2632.4021240000011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371.87132400000002</v>
      </c>
      <c r="L15">
        <v>551.37</v>
      </c>
      <c r="M15">
        <v>92</v>
      </c>
      <c r="N15">
        <v>118.125</v>
      </c>
      <c r="O15">
        <v>123.66562500000001</v>
      </c>
      <c r="P15">
        <v>139.31</v>
      </c>
      <c r="Q15">
        <v>4.93</v>
      </c>
      <c r="R15">
        <v>14.294600000000001</v>
      </c>
      <c r="S15">
        <v>14.94262</v>
      </c>
      <c r="T15">
        <v>0</v>
      </c>
      <c r="U15">
        <v>417.9375</v>
      </c>
      <c r="V15">
        <v>8.6287000000000003</v>
      </c>
      <c r="W15">
        <v>27.828399999999998</v>
      </c>
      <c r="X15">
        <v>70.149100000000004</v>
      </c>
      <c r="Y15">
        <v>0</v>
      </c>
      <c r="Z15">
        <v>6.5537999999999998</v>
      </c>
      <c r="AA15">
        <v>0</v>
      </c>
      <c r="AB15">
        <v>31.992000000000001</v>
      </c>
      <c r="AC15">
        <v>9.6778399999999998</v>
      </c>
      <c r="AD15">
        <v>18.229800000000001</v>
      </c>
      <c r="AE15">
        <v>49.436556000000003</v>
      </c>
      <c r="AF15">
        <v>9.86</v>
      </c>
      <c r="AG15">
        <v>39.302399999999999</v>
      </c>
      <c r="AH15">
        <v>116.9545</v>
      </c>
      <c r="AI15">
        <v>0</v>
      </c>
      <c r="AJ15">
        <v>0</v>
      </c>
      <c r="AK15">
        <v>51.140700000000002</v>
      </c>
      <c r="AL15">
        <v>79.364599999999996</v>
      </c>
      <c r="AM15">
        <v>0</v>
      </c>
      <c r="AN15">
        <v>1.0904100000000001</v>
      </c>
      <c r="AO15">
        <v>17.64</v>
      </c>
      <c r="AP15">
        <v>8.1983999999999995</v>
      </c>
      <c r="AQ15">
        <v>30.24</v>
      </c>
      <c r="AR15">
        <v>14.352</v>
      </c>
      <c r="AS15">
        <v>10.089</v>
      </c>
      <c r="AT15">
        <v>17.489483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2544.0043579999997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371.87132400000002</v>
      </c>
      <c r="L16">
        <v>521.37</v>
      </c>
      <c r="M16">
        <v>92</v>
      </c>
      <c r="N16">
        <v>118.125</v>
      </c>
      <c r="O16">
        <v>123.66562500000001</v>
      </c>
      <c r="P16">
        <v>139.31</v>
      </c>
      <c r="Q16">
        <v>4.93</v>
      </c>
      <c r="R16">
        <v>14.294600000000001</v>
      </c>
      <c r="S16">
        <v>11.038142000000001</v>
      </c>
      <c r="T16">
        <v>0</v>
      </c>
      <c r="U16">
        <v>417.9375</v>
      </c>
      <c r="V16">
        <v>8.6287000000000003</v>
      </c>
      <c r="W16">
        <v>27.828399999999998</v>
      </c>
      <c r="X16">
        <v>70.149100000000004</v>
      </c>
      <c r="Y16">
        <v>0</v>
      </c>
      <c r="Z16">
        <v>6.5537999999999998</v>
      </c>
      <c r="AA16">
        <v>0</v>
      </c>
      <c r="AB16">
        <v>19.4618</v>
      </c>
      <c r="AC16">
        <v>9.6778399999999998</v>
      </c>
      <c r="AD16">
        <v>18.229800000000001</v>
      </c>
      <c r="AE16">
        <v>49.436556000000003</v>
      </c>
      <c r="AF16">
        <v>9.86</v>
      </c>
      <c r="AG16">
        <v>39.302399999999999</v>
      </c>
      <c r="AH16">
        <v>116.9545</v>
      </c>
      <c r="AI16">
        <v>0</v>
      </c>
      <c r="AJ16">
        <v>0</v>
      </c>
      <c r="AK16">
        <v>51.140700000000002</v>
      </c>
      <c r="AL16">
        <v>79.364599999999996</v>
      </c>
      <c r="AM16">
        <v>0</v>
      </c>
      <c r="AN16">
        <v>1.0904100000000001</v>
      </c>
      <c r="AO16">
        <v>17.64</v>
      </c>
      <c r="AP16">
        <v>8.1983999999999995</v>
      </c>
      <c r="AQ16">
        <v>30.24</v>
      </c>
      <c r="AR16">
        <v>14.352</v>
      </c>
      <c r="AS16">
        <v>10.089</v>
      </c>
      <c r="AT16">
        <v>17.859763000000001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48.28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2468.8799599999998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371.87132400000002</v>
      </c>
      <c r="L17">
        <v>421.37</v>
      </c>
      <c r="M17">
        <v>92</v>
      </c>
      <c r="N17">
        <v>118.125</v>
      </c>
      <c r="O17">
        <v>123.66562500000001</v>
      </c>
      <c r="P17">
        <v>139.31</v>
      </c>
      <c r="Q17">
        <v>4.93</v>
      </c>
      <c r="R17">
        <v>14.294600000000001</v>
      </c>
      <c r="S17">
        <v>9.7479420000000001</v>
      </c>
      <c r="T17">
        <v>0</v>
      </c>
      <c r="U17">
        <v>417.9375</v>
      </c>
      <c r="V17">
        <v>8.6287000000000003</v>
      </c>
      <c r="W17">
        <v>27.828399999999998</v>
      </c>
      <c r="X17">
        <v>70.149100000000004</v>
      </c>
      <c r="Y17">
        <v>0</v>
      </c>
      <c r="Z17">
        <v>6.5537999999999998</v>
      </c>
      <c r="AA17">
        <v>0</v>
      </c>
      <c r="AB17">
        <v>19.4618</v>
      </c>
      <c r="AC17">
        <v>9.6778399999999998</v>
      </c>
      <c r="AD17">
        <v>18.229800000000001</v>
      </c>
      <c r="AE17">
        <v>49.436556000000003</v>
      </c>
      <c r="AF17">
        <v>9.86</v>
      </c>
      <c r="AG17">
        <v>39.302399999999999</v>
      </c>
      <c r="AH17">
        <v>116.9545</v>
      </c>
      <c r="AI17">
        <v>0</v>
      </c>
      <c r="AJ17">
        <v>0</v>
      </c>
      <c r="AK17">
        <v>51.140700000000002</v>
      </c>
      <c r="AL17">
        <v>79.364599999999996</v>
      </c>
      <c r="AM17">
        <v>0</v>
      </c>
      <c r="AN17">
        <v>1.0904100000000001</v>
      </c>
      <c r="AO17">
        <v>17.64</v>
      </c>
      <c r="AP17">
        <v>8.1983999999999995</v>
      </c>
      <c r="AQ17">
        <v>30.24</v>
      </c>
      <c r="AR17">
        <v>14.352</v>
      </c>
      <c r="AS17">
        <v>10.089</v>
      </c>
      <c r="AT17">
        <v>18.525912999999999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48.28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2368.2559099999999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371.87132400000002</v>
      </c>
      <c r="L18">
        <v>381.37</v>
      </c>
      <c r="M18">
        <v>92</v>
      </c>
      <c r="N18">
        <v>118.125</v>
      </c>
      <c r="O18">
        <v>123.66562500000001</v>
      </c>
      <c r="P18">
        <v>139.31</v>
      </c>
      <c r="Q18">
        <v>4.93</v>
      </c>
      <c r="R18">
        <v>14.294600000000001</v>
      </c>
      <c r="S18">
        <v>9.7479420000000001</v>
      </c>
      <c r="T18">
        <v>0</v>
      </c>
      <c r="U18">
        <v>417.9375</v>
      </c>
      <c r="V18">
        <v>8.6287000000000003</v>
      </c>
      <c r="W18">
        <v>27.828399999999998</v>
      </c>
      <c r="X18">
        <v>70.149100000000004</v>
      </c>
      <c r="Y18">
        <v>0</v>
      </c>
      <c r="Z18">
        <v>6.5537999999999998</v>
      </c>
      <c r="AA18">
        <v>0</v>
      </c>
      <c r="AB18">
        <v>19.4618</v>
      </c>
      <c r="AC18">
        <v>9.6778399999999998</v>
      </c>
      <c r="AD18">
        <v>18.229800000000001</v>
      </c>
      <c r="AE18">
        <v>49.436556000000003</v>
      </c>
      <c r="AF18">
        <v>9.86</v>
      </c>
      <c r="AG18">
        <v>39.302399999999999</v>
      </c>
      <c r="AH18">
        <v>116.9545</v>
      </c>
      <c r="AI18">
        <v>0</v>
      </c>
      <c r="AJ18">
        <v>0</v>
      </c>
      <c r="AK18">
        <v>51.140700000000002</v>
      </c>
      <c r="AL18">
        <v>79.364599999999996</v>
      </c>
      <c r="AM18">
        <v>0</v>
      </c>
      <c r="AN18">
        <v>1.0904100000000001</v>
      </c>
      <c r="AO18">
        <v>17.64</v>
      </c>
      <c r="AP18">
        <v>8.1983999999999995</v>
      </c>
      <c r="AQ18">
        <v>30.24</v>
      </c>
      <c r="AR18">
        <v>14.352</v>
      </c>
      <c r="AS18">
        <v>10.089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48.28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2329.730039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371.87132400000002</v>
      </c>
      <c r="L19">
        <v>351.37</v>
      </c>
      <c r="M19">
        <v>92</v>
      </c>
      <c r="N19">
        <v>118.125</v>
      </c>
      <c r="O19">
        <v>123.66562500000001</v>
      </c>
      <c r="P19">
        <v>139.31</v>
      </c>
      <c r="Q19">
        <v>4.93</v>
      </c>
      <c r="R19">
        <v>14.294600000000001</v>
      </c>
      <c r="S19">
        <v>9.7479420000000001</v>
      </c>
      <c r="T19">
        <v>0</v>
      </c>
      <c r="U19">
        <v>417.9375</v>
      </c>
      <c r="V19">
        <v>8.6287000000000003</v>
      </c>
      <c r="W19">
        <v>27.828399999999998</v>
      </c>
      <c r="X19">
        <v>70.149100000000004</v>
      </c>
      <c r="Y19">
        <v>0</v>
      </c>
      <c r="Z19">
        <v>6.5537999999999998</v>
      </c>
      <c r="AA19">
        <v>0</v>
      </c>
      <c r="AB19">
        <v>19.4618</v>
      </c>
      <c r="AC19">
        <v>9.6778399999999998</v>
      </c>
      <c r="AD19">
        <v>18.229800000000001</v>
      </c>
      <c r="AE19">
        <v>49.436556000000003</v>
      </c>
      <c r="AF19">
        <v>9.86</v>
      </c>
      <c r="AG19">
        <v>39.302399999999999</v>
      </c>
      <c r="AH19">
        <v>116.9545</v>
      </c>
      <c r="AI19">
        <v>0</v>
      </c>
      <c r="AJ19">
        <v>0</v>
      </c>
      <c r="AK19">
        <v>51.140700000000002</v>
      </c>
      <c r="AL19">
        <v>79.364599999999996</v>
      </c>
      <c r="AM19">
        <v>0</v>
      </c>
      <c r="AN19">
        <v>1.0904100000000001</v>
      </c>
      <c r="AO19">
        <v>17.64</v>
      </c>
      <c r="AP19">
        <v>8.1983999999999995</v>
      </c>
      <c r="AQ19">
        <v>16.695</v>
      </c>
      <c r="AR19">
        <v>14.352</v>
      </c>
      <c r="AS19">
        <v>10.089</v>
      </c>
      <c r="AT19">
        <v>19.136749999999999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46.2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2283.241747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371.87132400000002</v>
      </c>
      <c r="L20">
        <v>339.37</v>
      </c>
      <c r="M20">
        <v>92</v>
      </c>
      <c r="N20">
        <v>118.125</v>
      </c>
      <c r="O20">
        <v>123.66562500000001</v>
      </c>
      <c r="P20">
        <v>139.31</v>
      </c>
      <c r="Q20">
        <v>4.93</v>
      </c>
      <c r="R20">
        <v>14.294600000000001</v>
      </c>
      <c r="S20">
        <v>9.7479420000000001</v>
      </c>
      <c r="T20">
        <v>0</v>
      </c>
      <c r="U20">
        <v>417.9375</v>
      </c>
      <c r="V20">
        <v>8.6287000000000003</v>
      </c>
      <c r="W20">
        <v>27.828399999999998</v>
      </c>
      <c r="X20">
        <v>70.149100000000004</v>
      </c>
      <c r="Y20">
        <v>0</v>
      </c>
      <c r="Z20">
        <v>6.5537999999999998</v>
      </c>
      <c r="AA20">
        <v>0</v>
      </c>
      <c r="AB20">
        <v>19.4618</v>
      </c>
      <c r="AC20">
        <v>9.6778399999999998</v>
      </c>
      <c r="AD20">
        <v>18.229800000000001</v>
      </c>
      <c r="AE20">
        <v>49.436556000000003</v>
      </c>
      <c r="AF20">
        <v>9.86</v>
      </c>
      <c r="AG20">
        <v>39.302399999999999</v>
      </c>
      <c r="AH20">
        <v>116.9545</v>
      </c>
      <c r="AI20">
        <v>0</v>
      </c>
      <c r="AJ20">
        <v>0</v>
      </c>
      <c r="AK20">
        <v>51.140700000000002</v>
      </c>
      <c r="AL20">
        <v>79.364599999999996</v>
      </c>
      <c r="AM20">
        <v>0</v>
      </c>
      <c r="AN20">
        <v>1.0904100000000001</v>
      </c>
      <c r="AO20">
        <v>17.64</v>
      </c>
      <c r="AP20">
        <v>8.1983999999999995</v>
      </c>
      <c r="AQ20">
        <v>16.695</v>
      </c>
      <c r="AR20">
        <v>17.664000000000001</v>
      </c>
      <c r="AS20">
        <v>10.089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46.2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2275.4170390000004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384.40890000000002</v>
      </c>
      <c r="L21">
        <v>419.47533399999998</v>
      </c>
      <c r="M21">
        <v>92</v>
      </c>
      <c r="N21">
        <v>118.125</v>
      </c>
      <c r="O21">
        <v>123.66562500000001</v>
      </c>
      <c r="P21">
        <v>139.31</v>
      </c>
      <c r="Q21">
        <v>4.93</v>
      </c>
      <c r="R21">
        <v>14.294600000000001</v>
      </c>
      <c r="S21">
        <v>9.7479420000000001</v>
      </c>
      <c r="T21">
        <v>0</v>
      </c>
      <c r="U21">
        <v>417.9375</v>
      </c>
      <c r="V21">
        <v>8.6287000000000003</v>
      </c>
      <c r="W21">
        <v>27.828399999999998</v>
      </c>
      <c r="X21">
        <v>70.149100000000004</v>
      </c>
      <c r="Y21">
        <v>0</v>
      </c>
      <c r="Z21">
        <v>6.5537999999999998</v>
      </c>
      <c r="AA21">
        <v>0</v>
      </c>
      <c r="AB21">
        <v>19.4618</v>
      </c>
      <c r="AC21">
        <v>9.6778399999999998</v>
      </c>
      <c r="AD21">
        <v>18.229800000000001</v>
      </c>
      <c r="AE21">
        <v>49.436556000000003</v>
      </c>
      <c r="AF21">
        <v>9.86</v>
      </c>
      <c r="AG21">
        <v>39.302399999999999</v>
      </c>
      <c r="AH21">
        <v>116.9545</v>
      </c>
      <c r="AI21">
        <v>0</v>
      </c>
      <c r="AJ21">
        <v>0</v>
      </c>
      <c r="AK21">
        <v>51.140700000000002</v>
      </c>
      <c r="AL21">
        <v>79.364599999999996</v>
      </c>
      <c r="AM21">
        <v>0</v>
      </c>
      <c r="AN21">
        <v>1.0904100000000001</v>
      </c>
      <c r="AO21">
        <v>17.64</v>
      </c>
      <c r="AP21">
        <v>8.1983999999999995</v>
      </c>
      <c r="AQ21">
        <v>16.695</v>
      </c>
      <c r="AR21">
        <v>19.872</v>
      </c>
      <c r="AS21">
        <v>13.452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2373.6309489999999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389.40890000000002</v>
      </c>
      <c r="L22">
        <v>501.37</v>
      </c>
      <c r="M22">
        <v>92</v>
      </c>
      <c r="N22">
        <v>118.125</v>
      </c>
      <c r="O22">
        <v>123.66562500000001</v>
      </c>
      <c r="P22">
        <v>139.31</v>
      </c>
      <c r="Q22">
        <v>4.93</v>
      </c>
      <c r="R22">
        <v>14.294600000000001</v>
      </c>
      <c r="S22">
        <v>9.7479420000000001</v>
      </c>
      <c r="T22">
        <v>0</v>
      </c>
      <c r="U22">
        <v>417.9375</v>
      </c>
      <c r="V22">
        <v>8.6287000000000003</v>
      </c>
      <c r="W22">
        <v>27.828399999999998</v>
      </c>
      <c r="X22">
        <v>70.149100000000004</v>
      </c>
      <c r="Y22">
        <v>0</v>
      </c>
      <c r="Z22">
        <v>6.5537999999999998</v>
      </c>
      <c r="AA22">
        <v>0</v>
      </c>
      <c r="AB22">
        <v>19.4618</v>
      </c>
      <c r="AC22">
        <v>9.6778399999999998</v>
      </c>
      <c r="AD22">
        <v>18.229800000000001</v>
      </c>
      <c r="AE22">
        <v>49.436556000000003</v>
      </c>
      <c r="AF22">
        <v>9.86</v>
      </c>
      <c r="AG22">
        <v>39.302399999999999</v>
      </c>
      <c r="AH22">
        <v>116.9545</v>
      </c>
      <c r="AI22">
        <v>0</v>
      </c>
      <c r="AJ22">
        <v>0</v>
      </c>
      <c r="AK22">
        <v>51.140700000000002</v>
      </c>
      <c r="AL22">
        <v>79.364599999999996</v>
      </c>
      <c r="AM22">
        <v>0</v>
      </c>
      <c r="AN22">
        <v>1.0904100000000001</v>
      </c>
      <c r="AO22">
        <v>17.64</v>
      </c>
      <c r="AP22">
        <v>8.1983999999999995</v>
      </c>
      <c r="AQ22">
        <v>16.695</v>
      </c>
      <c r="AR22">
        <v>19.872</v>
      </c>
      <c r="AS22">
        <v>13.452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2460.525615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409.40890000000002</v>
      </c>
      <c r="L23">
        <v>591.37</v>
      </c>
      <c r="M23">
        <v>92</v>
      </c>
      <c r="N23">
        <v>118.125</v>
      </c>
      <c r="O23">
        <v>123.66562500000001</v>
      </c>
      <c r="P23">
        <v>139.31</v>
      </c>
      <c r="Q23">
        <v>4.93</v>
      </c>
      <c r="R23">
        <v>14.294600000000001</v>
      </c>
      <c r="S23">
        <v>6.9</v>
      </c>
      <c r="T23">
        <v>0</v>
      </c>
      <c r="U23">
        <v>417.9375</v>
      </c>
      <c r="V23">
        <v>8.6287000000000003</v>
      </c>
      <c r="W23">
        <v>27.828399999999998</v>
      </c>
      <c r="X23">
        <v>70.149100000000004</v>
      </c>
      <c r="Y23">
        <v>0</v>
      </c>
      <c r="Z23">
        <v>6.5537999999999998</v>
      </c>
      <c r="AA23">
        <v>0</v>
      </c>
      <c r="AB23">
        <v>19.4618</v>
      </c>
      <c r="AC23">
        <v>9.6778399999999998</v>
      </c>
      <c r="AD23">
        <v>27.3447</v>
      </c>
      <c r="AE23">
        <v>49.436556000000003</v>
      </c>
      <c r="AF23">
        <v>9.86</v>
      </c>
      <c r="AG23">
        <v>39.302399999999999</v>
      </c>
      <c r="AH23">
        <v>116.9545</v>
      </c>
      <c r="AI23">
        <v>0</v>
      </c>
      <c r="AJ23">
        <v>0</v>
      </c>
      <c r="AK23">
        <v>51.140700000000002</v>
      </c>
      <c r="AL23">
        <v>79.364599999999996</v>
      </c>
      <c r="AM23">
        <v>0</v>
      </c>
      <c r="AN23">
        <v>1.0904100000000001</v>
      </c>
      <c r="AO23">
        <v>17.64</v>
      </c>
      <c r="AP23">
        <v>8.1983999999999995</v>
      </c>
      <c r="AQ23">
        <v>16.695</v>
      </c>
      <c r="AR23">
        <v>48.576000000000001</v>
      </c>
      <c r="AS23">
        <v>13.452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2605.4965730000004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409.40890000000002</v>
      </c>
      <c r="L24">
        <v>599.86500000000001</v>
      </c>
      <c r="M24">
        <v>92</v>
      </c>
      <c r="N24">
        <v>118.125</v>
      </c>
      <c r="O24">
        <v>123.66562500000001</v>
      </c>
      <c r="P24">
        <v>139.31</v>
      </c>
      <c r="Q24">
        <v>4.93</v>
      </c>
      <c r="R24">
        <v>14.294600000000001</v>
      </c>
      <c r="S24">
        <v>6.9</v>
      </c>
      <c r="T24">
        <v>0</v>
      </c>
      <c r="U24">
        <v>417.9375</v>
      </c>
      <c r="V24">
        <v>8.6287000000000003</v>
      </c>
      <c r="W24">
        <v>27.828399999999998</v>
      </c>
      <c r="X24">
        <v>70.149100000000004</v>
      </c>
      <c r="Y24">
        <v>0</v>
      </c>
      <c r="Z24">
        <v>6.5537999999999998</v>
      </c>
      <c r="AA24">
        <v>0</v>
      </c>
      <c r="AB24">
        <v>19.4618</v>
      </c>
      <c r="AC24">
        <v>9.6778399999999998</v>
      </c>
      <c r="AD24">
        <v>27.3447</v>
      </c>
      <c r="AE24">
        <v>49.436556000000003</v>
      </c>
      <c r="AF24">
        <v>9.86</v>
      </c>
      <c r="AG24">
        <v>39.302399999999999</v>
      </c>
      <c r="AH24">
        <v>116.9545</v>
      </c>
      <c r="AI24">
        <v>0</v>
      </c>
      <c r="AJ24">
        <v>0</v>
      </c>
      <c r="AK24">
        <v>51.140700000000002</v>
      </c>
      <c r="AL24">
        <v>79.364599999999996</v>
      </c>
      <c r="AM24">
        <v>0</v>
      </c>
      <c r="AN24">
        <v>1.0904100000000001</v>
      </c>
      <c r="AO24">
        <v>17.64</v>
      </c>
      <c r="AP24">
        <v>8.1983999999999995</v>
      </c>
      <c r="AQ24">
        <v>15.12</v>
      </c>
      <c r="AR24">
        <v>48.576000000000001</v>
      </c>
      <c r="AS24">
        <v>13.452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2612.416573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452.34702099999998</v>
      </c>
      <c r="L25">
        <v>646.7251</v>
      </c>
      <c r="M25">
        <v>92</v>
      </c>
      <c r="N25">
        <v>118.125</v>
      </c>
      <c r="O25">
        <v>123.66562500000001</v>
      </c>
      <c r="P25">
        <v>139.31</v>
      </c>
      <c r="Q25">
        <v>14.2104</v>
      </c>
      <c r="R25">
        <v>14.294600000000001</v>
      </c>
      <c r="S25">
        <v>18.799600000000002</v>
      </c>
      <c r="T25">
        <v>0</v>
      </c>
      <c r="U25">
        <v>417.9375</v>
      </c>
      <c r="V25">
        <v>8.6287000000000003</v>
      </c>
      <c r="W25">
        <v>27.828399999999998</v>
      </c>
      <c r="X25">
        <v>70.149100000000004</v>
      </c>
      <c r="Y25">
        <v>0</v>
      </c>
      <c r="Z25">
        <v>6.5537999999999998</v>
      </c>
      <c r="AA25">
        <v>0</v>
      </c>
      <c r="AB25">
        <v>19.4618</v>
      </c>
      <c r="AC25">
        <v>9.6778399999999998</v>
      </c>
      <c r="AD25">
        <v>27.3447</v>
      </c>
      <c r="AE25">
        <v>49.436556000000003</v>
      </c>
      <c r="AF25">
        <v>9.86</v>
      </c>
      <c r="AG25">
        <v>39.302399999999999</v>
      </c>
      <c r="AH25">
        <v>116.9545</v>
      </c>
      <c r="AI25">
        <v>0</v>
      </c>
      <c r="AJ25">
        <v>0</v>
      </c>
      <c r="AK25">
        <v>51.140700000000002</v>
      </c>
      <c r="AL25">
        <v>79.364599999999996</v>
      </c>
      <c r="AM25">
        <v>0</v>
      </c>
      <c r="AN25">
        <v>1.0904100000000001</v>
      </c>
      <c r="AO25">
        <v>17.64</v>
      </c>
      <c r="AP25">
        <v>8.1983999999999995</v>
      </c>
      <c r="AQ25">
        <v>15.12</v>
      </c>
      <c r="AR25">
        <v>16.559999999999999</v>
      </c>
      <c r="AS25">
        <v>13.452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2690.1787939999999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454.44209999999998</v>
      </c>
      <c r="L26">
        <v>646.7251</v>
      </c>
      <c r="M26">
        <v>92</v>
      </c>
      <c r="N26">
        <v>118.125</v>
      </c>
      <c r="O26">
        <v>123.66562500000001</v>
      </c>
      <c r="P26">
        <v>139.31</v>
      </c>
      <c r="Q26">
        <v>14.2104</v>
      </c>
      <c r="R26">
        <v>14.294600000000001</v>
      </c>
      <c r="S26">
        <v>18.799600000000002</v>
      </c>
      <c r="T26">
        <v>0</v>
      </c>
      <c r="U26">
        <v>417.9375</v>
      </c>
      <c r="V26">
        <v>8.6287000000000003</v>
      </c>
      <c r="W26">
        <v>27.828399999999998</v>
      </c>
      <c r="X26">
        <v>70.149100000000004</v>
      </c>
      <c r="Y26">
        <v>0</v>
      </c>
      <c r="Z26">
        <v>6.5537999999999998</v>
      </c>
      <c r="AA26">
        <v>0</v>
      </c>
      <c r="AB26">
        <v>19.4618</v>
      </c>
      <c r="AC26">
        <v>9.6778399999999998</v>
      </c>
      <c r="AD26">
        <v>27.3447</v>
      </c>
      <c r="AE26">
        <v>49.436556000000003</v>
      </c>
      <c r="AF26">
        <v>9.86</v>
      </c>
      <c r="AG26">
        <v>39.302399999999999</v>
      </c>
      <c r="AH26">
        <v>116.9545</v>
      </c>
      <c r="AI26">
        <v>0</v>
      </c>
      <c r="AJ26">
        <v>0</v>
      </c>
      <c r="AK26">
        <v>51.140700000000002</v>
      </c>
      <c r="AL26">
        <v>79.364599999999996</v>
      </c>
      <c r="AM26">
        <v>0</v>
      </c>
      <c r="AN26">
        <v>1.0904100000000001</v>
      </c>
      <c r="AO26">
        <v>17.64</v>
      </c>
      <c r="AP26">
        <v>8.1983999999999995</v>
      </c>
      <c r="AQ26">
        <v>15.12</v>
      </c>
      <c r="AR26">
        <v>16.559999999999999</v>
      </c>
      <c r="AS26">
        <v>13.452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2692.2738730000001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454.44209999999998</v>
      </c>
      <c r="L27">
        <v>599.495</v>
      </c>
      <c r="M27">
        <v>92</v>
      </c>
      <c r="N27">
        <v>118.125</v>
      </c>
      <c r="O27">
        <v>123.66562500000001</v>
      </c>
      <c r="P27">
        <v>139.31</v>
      </c>
      <c r="Q27">
        <v>11.132899999999999</v>
      </c>
      <c r="R27">
        <v>14.294600000000001</v>
      </c>
      <c r="S27">
        <v>15.096500000000001</v>
      </c>
      <c r="T27">
        <v>0</v>
      </c>
      <c r="U27">
        <v>417.9375</v>
      </c>
      <c r="V27">
        <v>8.6287000000000003</v>
      </c>
      <c r="W27">
        <v>27.828399999999998</v>
      </c>
      <c r="X27">
        <v>70.149100000000004</v>
      </c>
      <c r="Y27">
        <v>0</v>
      </c>
      <c r="Z27">
        <v>6.5537999999999998</v>
      </c>
      <c r="AA27">
        <v>0</v>
      </c>
      <c r="AB27">
        <v>19.4618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39.302399999999999</v>
      </c>
      <c r="AH27">
        <v>116.9545</v>
      </c>
      <c r="AI27">
        <v>0</v>
      </c>
      <c r="AJ27">
        <v>0</v>
      </c>
      <c r="AK27">
        <v>51.140700000000002</v>
      </c>
      <c r="AL27">
        <v>79.364599999999996</v>
      </c>
      <c r="AM27">
        <v>0</v>
      </c>
      <c r="AN27">
        <v>1.0904100000000001</v>
      </c>
      <c r="AO27">
        <v>17.64</v>
      </c>
      <c r="AP27">
        <v>8.1983999999999995</v>
      </c>
      <c r="AQ27">
        <v>15.12</v>
      </c>
      <c r="AR27">
        <v>16.559999999999999</v>
      </c>
      <c r="AS27">
        <v>13.452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2637.2771729999999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454.44209999999998</v>
      </c>
      <c r="L28">
        <v>599.495</v>
      </c>
      <c r="M28">
        <v>92</v>
      </c>
      <c r="N28">
        <v>118.125</v>
      </c>
      <c r="O28">
        <v>123.66562500000001</v>
      </c>
      <c r="P28">
        <v>139.31</v>
      </c>
      <c r="Q28">
        <v>11.132899999999999</v>
      </c>
      <c r="R28">
        <v>14.294600000000001</v>
      </c>
      <c r="S28">
        <v>15.096500000000001</v>
      </c>
      <c r="T28">
        <v>0</v>
      </c>
      <c r="U28">
        <v>417.9375</v>
      </c>
      <c r="V28">
        <v>8.6287000000000003</v>
      </c>
      <c r="W28">
        <v>27.828399999999998</v>
      </c>
      <c r="X28">
        <v>70.149100000000004</v>
      </c>
      <c r="Y28">
        <v>0</v>
      </c>
      <c r="Z28">
        <v>6.5537999999999998</v>
      </c>
      <c r="AA28">
        <v>0</v>
      </c>
      <c r="AB28">
        <v>19.4618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39.302399999999999</v>
      </c>
      <c r="AH28">
        <v>116.9545</v>
      </c>
      <c r="AI28">
        <v>0</v>
      </c>
      <c r="AJ28">
        <v>0</v>
      </c>
      <c r="AK28">
        <v>51.140700000000002</v>
      </c>
      <c r="AL28">
        <v>79.364599999999996</v>
      </c>
      <c r="AM28">
        <v>0</v>
      </c>
      <c r="AN28">
        <v>1.0904100000000001</v>
      </c>
      <c r="AO28">
        <v>17.64</v>
      </c>
      <c r="AP28">
        <v>8.1983999999999995</v>
      </c>
      <c r="AQ28">
        <v>15.12</v>
      </c>
      <c r="AR28">
        <v>16.559999999999999</v>
      </c>
      <c r="AS28">
        <v>13.452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2646.9550130000002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454.13319999999999</v>
      </c>
      <c r="L29">
        <v>599.495</v>
      </c>
      <c r="M29">
        <v>92</v>
      </c>
      <c r="N29">
        <v>118.125</v>
      </c>
      <c r="O29">
        <v>123.66562500000001</v>
      </c>
      <c r="P29">
        <v>139.31</v>
      </c>
      <c r="Q29">
        <v>11.132899999999999</v>
      </c>
      <c r="R29">
        <v>14.294600000000001</v>
      </c>
      <c r="S29">
        <v>15.096500000000001</v>
      </c>
      <c r="T29">
        <v>0</v>
      </c>
      <c r="U29">
        <v>417.9375</v>
      </c>
      <c r="V29">
        <v>8.6287000000000003</v>
      </c>
      <c r="W29">
        <v>27.828399999999998</v>
      </c>
      <c r="X29">
        <v>70.149100000000004</v>
      </c>
      <c r="Y29">
        <v>0</v>
      </c>
      <c r="Z29">
        <v>6.5537999999999998</v>
      </c>
      <c r="AA29">
        <v>0</v>
      </c>
      <c r="AB29">
        <v>31.992000000000001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39.302399999999999</v>
      </c>
      <c r="AH29">
        <v>116.9545</v>
      </c>
      <c r="AI29">
        <v>0</v>
      </c>
      <c r="AJ29">
        <v>0</v>
      </c>
      <c r="AK29">
        <v>51.140700000000002</v>
      </c>
      <c r="AL29">
        <v>79.364599999999996</v>
      </c>
      <c r="AM29">
        <v>0</v>
      </c>
      <c r="AN29">
        <v>1.0904100000000001</v>
      </c>
      <c r="AO29">
        <v>17.64</v>
      </c>
      <c r="AP29">
        <v>8.1983999999999995</v>
      </c>
      <c r="AQ29">
        <v>15.12</v>
      </c>
      <c r="AR29">
        <v>16.559999999999999</v>
      </c>
      <c r="AS29">
        <v>13.452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2659.1763130000004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454.13319999999999</v>
      </c>
      <c r="L30">
        <v>599.495</v>
      </c>
      <c r="M30">
        <v>92</v>
      </c>
      <c r="N30">
        <v>118.125</v>
      </c>
      <c r="O30">
        <v>123.66562500000001</v>
      </c>
      <c r="P30">
        <v>139.31</v>
      </c>
      <c r="Q30">
        <v>11.132899999999999</v>
      </c>
      <c r="R30">
        <v>14.294600000000001</v>
      </c>
      <c r="S30">
        <v>15.096500000000001</v>
      </c>
      <c r="T30">
        <v>0</v>
      </c>
      <c r="U30">
        <v>417.9375</v>
      </c>
      <c r="V30">
        <v>8.6287000000000003</v>
      </c>
      <c r="W30">
        <v>27.828399999999998</v>
      </c>
      <c r="X30">
        <v>70.149100000000004</v>
      </c>
      <c r="Y30">
        <v>0</v>
      </c>
      <c r="Z30">
        <v>6.5537999999999998</v>
      </c>
      <c r="AA30">
        <v>0</v>
      </c>
      <c r="AB30">
        <v>31.992000000000001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39.302399999999999</v>
      </c>
      <c r="AH30">
        <v>116.9545</v>
      </c>
      <c r="AI30">
        <v>0</v>
      </c>
      <c r="AJ30">
        <v>0</v>
      </c>
      <c r="AK30">
        <v>51.140700000000002</v>
      </c>
      <c r="AL30">
        <v>79.364599999999996</v>
      </c>
      <c r="AM30">
        <v>0</v>
      </c>
      <c r="AN30">
        <v>1.0904100000000001</v>
      </c>
      <c r="AO30">
        <v>17.64</v>
      </c>
      <c r="AP30">
        <v>8.1983999999999995</v>
      </c>
      <c r="AQ30">
        <v>8.4420000000000002</v>
      </c>
      <c r="AR30">
        <v>16.559999999999999</v>
      </c>
      <c r="AS30">
        <v>13.452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2652.4983130000005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454.13319999999999</v>
      </c>
      <c r="L31">
        <v>599.495</v>
      </c>
      <c r="M31">
        <v>92</v>
      </c>
      <c r="N31">
        <v>118.125</v>
      </c>
      <c r="O31">
        <v>123.66562500000001</v>
      </c>
      <c r="P31">
        <v>139.31</v>
      </c>
      <c r="Q31">
        <v>11.435357</v>
      </c>
      <c r="R31">
        <v>14.294600000000001</v>
      </c>
      <c r="S31">
        <v>15.096500000000001</v>
      </c>
      <c r="T31">
        <v>0</v>
      </c>
      <c r="U31">
        <v>417.9375</v>
      </c>
      <c r="V31">
        <v>8.6287000000000003</v>
      </c>
      <c r="W31">
        <v>27.828399999999998</v>
      </c>
      <c r="X31">
        <v>70.149100000000004</v>
      </c>
      <c r="Y31">
        <v>0</v>
      </c>
      <c r="Z31">
        <v>6.5537999999999998</v>
      </c>
      <c r="AA31">
        <v>0</v>
      </c>
      <c r="AB31">
        <v>31.992000000000001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39.302399999999999</v>
      </c>
      <c r="AH31">
        <v>116.9545</v>
      </c>
      <c r="AI31">
        <v>0</v>
      </c>
      <c r="AJ31">
        <v>0</v>
      </c>
      <c r="AK31">
        <v>51.140700000000002</v>
      </c>
      <c r="AL31">
        <v>75.53</v>
      </c>
      <c r="AM31">
        <v>0</v>
      </c>
      <c r="AN31">
        <v>1.0904100000000001</v>
      </c>
      <c r="AO31">
        <v>17.64</v>
      </c>
      <c r="AP31">
        <v>8.1983999999999995</v>
      </c>
      <c r="AQ31">
        <v>0</v>
      </c>
      <c r="AR31">
        <v>16.559999999999999</v>
      </c>
      <c r="AS31">
        <v>13.452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2640.524170000001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445.03320000000002</v>
      </c>
      <c r="L32">
        <v>501</v>
      </c>
      <c r="M32">
        <v>92</v>
      </c>
      <c r="N32">
        <v>118.125</v>
      </c>
      <c r="O32">
        <v>123.66562500000001</v>
      </c>
      <c r="P32">
        <v>139.31</v>
      </c>
      <c r="Q32">
        <v>9.3452909999999996</v>
      </c>
      <c r="R32">
        <v>14.294600000000001</v>
      </c>
      <c r="S32">
        <v>10.87</v>
      </c>
      <c r="T32">
        <v>0</v>
      </c>
      <c r="U32">
        <v>417.9375</v>
      </c>
      <c r="V32">
        <v>8.6287000000000003</v>
      </c>
      <c r="W32">
        <v>27.828399999999998</v>
      </c>
      <c r="X32">
        <v>70.149100000000004</v>
      </c>
      <c r="Y32">
        <v>0</v>
      </c>
      <c r="Z32">
        <v>6.5537999999999998</v>
      </c>
      <c r="AA32">
        <v>0</v>
      </c>
      <c r="AB32">
        <v>31.992000000000001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39.302399999999999</v>
      </c>
      <c r="AH32">
        <v>116.9545</v>
      </c>
      <c r="AI32">
        <v>0</v>
      </c>
      <c r="AJ32">
        <v>0</v>
      </c>
      <c r="AK32">
        <v>51.140700000000002</v>
      </c>
      <c r="AL32">
        <v>75.53</v>
      </c>
      <c r="AM32">
        <v>0</v>
      </c>
      <c r="AN32">
        <v>1.0904100000000001</v>
      </c>
      <c r="AO32">
        <v>17.64</v>
      </c>
      <c r="AP32">
        <v>8.1983999999999995</v>
      </c>
      <c r="AQ32">
        <v>0</v>
      </c>
      <c r="AR32">
        <v>16.559999999999999</v>
      </c>
      <c r="AS32">
        <v>13.452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2526.6126039999999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360</v>
      </c>
      <c r="L33">
        <v>401</v>
      </c>
      <c r="M33">
        <v>92</v>
      </c>
      <c r="N33">
        <v>118.125</v>
      </c>
      <c r="O33">
        <v>123.66562500000001</v>
      </c>
      <c r="P33">
        <v>139.31</v>
      </c>
      <c r="Q33">
        <v>8.0775129999999997</v>
      </c>
      <c r="R33">
        <v>14.294600000000001</v>
      </c>
      <c r="S33">
        <v>9.89</v>
      </c>
      <c r="T33">
        <v>0</v>
      </c>
      <c r="U33">
        <v>417.9375</v>
      </c>
      <c r="V33">
        <v>8.6287000000000003</v>
      </c>
      <c r="W33">
        <v>27.828399999999998</v>
      </c>
      <c r="X33">
        <v>70.149100000000004</v>
      </c>
      <c r="Y33">
        <v>0</v>
      </c>
      <c r="Z33">
        <v>6.5537999999999998</v>
      </c>
      <c r="AA33">
        <v>0</v>
      </c>
      <c r="AB33">
        <v>31.992000000000001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39.302399999999999</v>
      </c>
      <c r="AH33">
        <v>116.9545</v>
      </c>
      <c r="AI33">
        <v>0</v>
      </c>
      <c r="AJ33">
        <v>0</v>
      </c>
      <c r="AK33">
        <v>51.140700000000002</v>
      </c>
      <c r="AL33">
        <v>75.53</v>
      </c>
      <c r="AM33">
        <v>0</v>
      </c>
      <c r="AN33">
        <v>1.0904100000000001</v>
      </c>
      <c r="AO33">
        <v>17.64</v>
      </c>
      <c r="AP33">
        <v>8.1983999999999995</v>
      </c>
      <c r="AQ33">
        <v>0</v>
      </c>
      <c r="AR33">
        <v>16.559999999999999</v>
      </c>
      <c r="AS33">
        <v>10.089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2335.9686260000003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360</v>
      </c>
      <c r="L34">
        <v>333</v>
      </c>
      <c r="M34">
        <v>92</v>
      </c>
      <c r="N34">
        <v>118.125</v>
      </c>
      <c r="O34">
        <v>123.66562500000001</v>
      </c>
      <c r="P34">
        <v>139.31</v>
      </c>
      <c r="Q34">
        <v>8.0775129999999997</v>
      </c>
      <c r="R34">
        <v>14.294600000000001</v>
      </c>
      <c r="S34">
        <v>9.89</v>
      </c>
      <c r="T34">
        <v>0</v>
      </c>
      <c r="U34">
        <v>417.9375</v>
      </c>
      <c r="V34">
        <v>8.6287000000000003</v>
      </c>
      <c r="W34">
        <v>27.828399999999998</v>
      </c>
      <c r="X34">
        <v>70.149100000000004</v>
      </c>
      <c r="Y34">
        <v>0</v>
      </c>
      <c r="Z34">
        <v>6.5537999999999998</v>
      </c>
      <c r="AA34">
        <v>0</v>
      </c>
      <c r="AB34">
        <v>31.992000000000001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39.302399999999999</v>
      </c>
      <c r="AH34">
        <v>116.9545</v>
      </c>
      <c r="AI34">
        <v>0</v>
      </c>
      <c r="AJ34">
        <v>0</v>
      </c>
      <c r="AK34">
        <v>51.140700000000002</v>
      </c>
      <c r="AL34">
        <v>75.53</v>
      </c>
      <c r="AM34">
        <v>0</v>
      </c>
      <c r="AN34">
        <v>1.0904100000000001</v>
      </c>
      <c r="AO34">
        <v>17.64</v>
      </c>
      <c r="AP34">
        <v>8.1983999999999995</v>
      </c>
      <c r="AQ34">
        <v>0</v>
      </c>
      <c r="AR34">
        <v>16.559999999999999</v>
      </c>
      <c r="AS34">
        <v>10.089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51.64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2274.6086260000002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360</v>
      </c>
      <c r="L35">
        <v>333</v>
      </c>
      <c r="M35">
        <v>58.2256</v>
      </c>
      <c r="N35">
        <v>91.247299999999996</v>
      </c>
      <c r="O35">
        <v>85.383200000000002</v>
      </c>
      <c r="P35">
        <v>126.78230000000001</v>
      </c>
      <c r="Q35">
        <v>8.0775129999999997</v>
      </c>
      <c r="R35">
        <v>14.294600000000001</v>
      </c>
      <c r="S35">
        <v>9.89</v>
      </c>
      <c r="T35">
        <v>0</v>
      </c>
      <c r="U35">
        <v>417.9375</v>
      </c>
      <c r="V35">
        <v>8.6287000000000003</v>
      </c>
      <c r="W35">
        <v>27.828399999999998</v>
      </c>
      <c r="X35">
        <v>70.149100000000004</v>
      </c>
      <c r="Y35">
        <v>0</v>
      </c>
      <c r="Z35">
        <v>6.5208000000000004</v>
      </c>
      <c r="AA35">
        <v>0</v>
      </c>
      <c r="AB35">
        <v>31.992000000000001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39.302399999999999</v>
      </c>
      <c r="AH35">
        <v>116.9545</v>
      </c>
      <c r="AI35">
        <v>0</v>
      </c>
      <c r="AJ35">
        <v>0</v>
      </c>
      <c r="AK35">
        <v>51.140700000000002</v>
      </c>
      <c r="AL35">
        <v>75.53</v>
      </c>
      <c r="AM35">
        <v>0</v>
      </c>
      <c r="AN35">
        <v>1.0904100000000001</v>
      </c>
      <c r="AO35">
        <v>17.64</v>
      </c>
      <c r="AP35">
        <v>8.1983999999999995</v>
      </c>
      <c r="AQ35">
        <v>0</v>
      </c>
      <c r="AR35">
        <v>17.664000000000001</v>
      </c>
      <c r="AS35">
        <v>10.089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69.41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2181.9874010000008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360</v>
      </c>
      <c r="L36">
        <v>333</v>
      </c>
      <c r="M36">
        <v>58.2256</v>
      </c>
      <c r="N36">
        <v>91.247299999999996</v>
      </c>
      <c r="O36">
        <v>85.383200000000002</v>
      </c>
      <c r="P36">
        <v>126.78230000000001</v>
      </c>
      <c r="Q36">
        <v>8.0775129999999997</v>
      </c>
      <c r="R36">
        <v>14.294600000000001</v>
      </c>
      <c r="S36">
        <v>9.89</v>
      </c>
      <c r="T36">
        <v>0</v>
      </c>
      <c r="U36">
        <v>417.9375</v>
      </c>
      <c r="V36">
        <v>8.6287000000000003</v>
      </c>
      <c r="W36">
        <v>27.828399999999998</v>
      </c>
      <c r="X36">
        <v>70.149100000000004</v>
      </c>
      <c r="Y36">
        <v>0</v>
      </c>
      <c r="Z36">
        <v>6.5208000000000004</v>
      </c>
      <c r="AA36">
        <v>0</v>
      </c>
      <c r="AB36">
        <v>31.992000000000001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39.302399999999999</v>
      </c>
      <c r="AH36">
        <v>116.9545</v>
      </c>
      <c r="AI36">
        <v>0</v>
      </c>
      <c r="AJ36">
        <v>0</v>
      </c>
      <c r="AK36">
        <v>51.140700000000002</v>
      </c>
      <c r="AL36">
        <v>75.53</v>
      </c>
      <c r="AM36">
        <v>0</v>
      </c>
      <c r="AN36">
        <v>1.0904100000000001</v>
      </c>
      <c r="AO36">
        <v>17.64</v>
      </c>
      <c r="AP36">
        <v>8.1983999999999995</v>
      </c>
      <c r="AQ36">
        <v>0</v>
      </c>
      <c r="AR36">
        <v>17.664000000000001</v>
      </c>
      <c r="AS36">
        <v>10.089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75.94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2188.517401000001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366.71256299999999</v>
      </c>
      <c r="L37">
        <v>333</v>
      </c>
      <c r="M37">
        <v>58.2256</v>
      </c>
      <c r="N37">
        <v>91.247299999999996</v>
      </c>
      <c r="O37">
        <v>85.383200000000002</v>
      </c>
      <c r="P37">
        <v>126.78230000000001</v>
      </c>
      <c r="Q37">
        <v>11.382051000000001</v>
      </c>
      <c r="R37">
        <v>14.294600000000001</v>
      </c>
      <c r="S37">
        <v>9.89</v>
      </c>
      <c r="T37">
        <v>0</v>
      </c>
      <c r="U37">
        <v>417.9375</v>
      </c>
      <c r="V37">
        <v>8.6287000000000003</v>
      </c>
      <c r="W37">
        <v>27.828399999999998</v>
      </c>
      <c r="X37">
        <v>70.149100000000004</v>
      </c>
      <c r="Y37">
        <v>0</v>
      </c>
      <c r="Z37">
        <v>6.5208000000000004</v>
      </c>
      <c r="AA37">
        <v>0</v>
      </c>
      <c r="AB37">
        <v>31.992000000000001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39.302399999999999</v>
      </c>
      <c r="AH37">
        <v>116.9545</v>
      </c>
      <c r="AI37">
        <v>0</v>
      </c>
      <c r="AJ37">
        <v>0</v>
      </c>
      <c r="AK37">
        <v>51.140700000000002</v>
      </c>
      <c r="AL37">
        <v>75.53</v>
      </c>
      <c r="AM37">
        <v>0</v>
      </c>
      <c r="AN37">
        <v>1.0904100000000001</v>
      </c>
      <c r="AO37">
        <v>17.64</v>
      </c>
      <c r="AP37">
        <v>8.1983999999999995</v>
      </c>
      <c r="AQ37">
        <v>0</v>
      </c>
      <c r="AR37">
        <v>48.576000000000001</v>
      </c>
      <c r="AS37">
        <v>10.089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69.41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2222.9165020000005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366.71256299999999</v>
      </c>
      <c r="L38">
        <v>333</v>
      </c>
      <c r="M38">
        <v>58.2256</v>
      </c>
      <c r="N38">
        <v>91.247299999999996</v>
      </c>
      <c r="O38">
        <v>85.383200000000002</v>
      </c>
      <c r="P38">
        <v>126.78230000000001</v>
      </c>
      <c r="Q38">
        <v>11.382051000000001</v>
      </c>
      <c r="R38">
        <v>14.294600000000001</v>
      </c>
      <c r="S38">
        <v>9.89</v>
      </c>
      <c r="T38">
        <v>0</v>
      </c>
      <c r="U38">
        <v>417.9375</v>
      </c>
      <c r="V38">
        <v>8.6287000000000003</v>
      </c>
      <c r="W38">
        <v>27.828399999999998</v>
      </c>
      <c r="X38">
        <v>70.149100000000004</v>
      </c>
      <c r="Y38">
        <v>0</v>
      </c>
      <c r="Z38">
        <v>6.5208000000000004</v>
      </c>
      <c r="AA38">
        <v>0</v>
      </c>
      <c r="AB38">
        <v>31.992000000000001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39.302399999999999</v>
      </c>
      <c r="AH38">
        <v>116.9545</v>
      </c>
      <c r="AI38">
        <v>0</v>
      </c>
      <c r="AJ38">
        <v>0</v>
      </c>
      <c r="AK38">
        <v>51.140700000000002</v>
      </c>
      <c r="AL38">
        <v>75.53</v>
      </c>
      <c r="AM38">
        <v>0</v>
      </c>
      <c r="AN38">
        <v>1.0904100000000001</v>
      </c>
      <c r="AO38">
        <v>17.64</v>
      </c>
      <c r="AP38">
        <v>8.1983999999999995</v>
      </c>
      <c r="AQ38">
        <v>0</v>
      </c>
      <c r="AR38">
        <v>48.576000000000001</v>
      </c>
      <c r="AS38">
        <v>10.089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74.84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2228.3465020000008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367.37397199999998</v>
      </c>
      <c r="L39">
        <v>333</v>
      </c>
      <c r="M39">
        <v>58.2256</v>
      </c>
      <c r="N39">
        <v>91.247299999999996</v>
      </c>
      <c r="O39">
        <v>85.383200000000002</v>
      </c>
      <c r="P39">
        <v>126.78230000000001</v>
      </c>
      <c r="Q39">
        <v>11.759304</v>
      </c>
      <c r="R39">
        <v>14.294600000000001</v>
      </c>
      <c r="S39">
        <v>9.89</v>
      </c>
      <c r="T39">
        <v>0</v>
      </c>
      <c r="U39">
        <v>417.9375</v>
      </c>
      <c r="V39">
        <v>8.6287000000000003</v>
      </c>
      <c r="W39">
        <v>27.828399999999998</v>
      </c>
      <c r="X39">
        <v>70.149100000000004</v>
      </c>
      <c r="Y39">
        <v>0</v>
      </c>
      <c r="Z39">
        <v>6.5208000000000004</v>
      </c>
      <c r="AA39">
        <v>0</v>
      </c>
      <c r="AB39">
        <v>31.992000000000001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39.302399999999999</v>
      </c>
      <c r="AH39">
        <v>116.9545</v>
      </c>
      <c r="AI39">
        <v>0</v>
      </c>
      <c r="AJ39">
        <v>0</v>
      </c>
      <c r="AK39">
        <v>51.140700000000002</v>
      </c>
      <c r="AL39">
        <v>72.043999999999997</v>
      </c>
      <c r="AM39">
        <v>0</v>
      </c>
      <c r="AN39">
        <v>1.0904100000000001</v>
      </c>
      <c r="AO39">
        <v>17.64</v>
      </c>
      <c r="AP39">
        <v>8.1983999999999995</v>
      </c>
      <c r="AQ39">
        <v>0</v>
      </c>
      <c r="AR39">
        <v>19.872</v>
      </c>
      <c r="AS39">
        <v>10.089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2167.3551640000005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367.37397199999998</v>
      </c>
      <c r="L40">
        <v>333</v>
      </c>
      <c r="M40">
        <v>58.2256</v>
      </c>
      <c r="N40">
        <v>91.247299999999996</v>
      </c>
      <c r="O40">
        <v>85.383200000000002</v>
      </c>
      <c r="P40">
        <v>126.78230000000001</v>
      </c>
      <c r="Q40">
        <v>11.759304</v>
      </c>
      <c r="R40">
        <v>14.294600000000001</v>
      </c>
      <c r="S40">
        <v>9.89</v>
      </c>
      <c r="T40">
        <v>0</v>
      </c>
      <c r="U40">
        <v>417.9375</v>
      </c>
      <c r="V40">
        <v>8.6287000000000003</v>
      </c>
      <c r="W40">
        <v>27.828399999999998</v>
      </c>
      <c r="X40">
        <v>70.149100000000004</v>
      </c>
      <c r="Y40">
        <v>0</v>
      </c>
      <c r="Z40">
        <v>6.5208000000000004</v>
      </c>
      <c r="AA40">
        <v>0</v>
      </c>
      <c r="AB40">
        <v>31.992000000000001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39.302399999999999</v>
      </c>
      <c r="AH40">
        <v>116.9545</v>
      </c>
      <c r="AI40">
        <v>0</v>
      </c>
      <c r="AJ40">
        <v>0</v>
      </c>
      <c r="AK40">
        <v>51.140700000000002</v>
      </c>
      <c r="AL40">
        <v>72.043999999999997</v>
      </c>
      <c r="AM40">
        <v>0</v>
      </c>
      <c r="AN40">
        <v>1.0904100000000001</v>
      </c>
      <c r="AO40">
        <v>17.64</v>
      </c>
      <c r="AP40">
        <v>8.1983999999999995</v>
      </c>
      <c r="AQ40">
        <v>0</v>
      </c>
      <c r="AR40">
        <v>19.872</v>
      </c>
      <c r="AS40">
        <v>10.089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2158.2402640000005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367.37397199999998</v>
      </c>
      <c r="L41">
        <v>333</v>
      </c>
      <c r="M41">
        <v>58.2256</v>
      </c>
      <c r="N41">
        <v>91.247299999999996</v>
      </c>
      <c r="O41">
        <v>85.383200000000002</v>
      </c>
      <c r="P41">
        <v>126.78230000000001</v>
      </c>
      <c r="Q41">
        <v>11.759304</v>
      </c>
      <c r="R41">
        <v>14.294600000000001</v>
      </c>
      <c r="S41">
        <v>9.89</v>
      </c>
      <c r="T41">
        <v>0</v>
      </c>
      <c r="U41">
        <v>417.9375</v>
      </c>
      <c r="V41">
        <v>8.6287000000000003</v>
      </c>
      <c r="W41">
        <v>27.828399999999998</v>
      </c>
      <c r="X41">
        <v>70.149100000000004</v>
      </c>
      <c r="Y41">
        <v>0</v>
      </c>
      <c r="Z41">
        <v>6.5208000000000004</v>
      </c>
      <c r="AA41">
        <v>0</v>
      </c>
      <c r="AB41">
        <v>31.992000000000001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39.302399999999999</v>
      </c>
      <c r="AH41">
        <v>116.9545</v>
      </c>
      <c r="AI41">
        <v>0</v>
      </c>
      <c r="AJ41">
        <v>0</v>
      </c>
      <c r="AK41">
        <v>51.140700000000002</v>
      </c>
      <c r="AL41">
        <v>72.043999999999997</v>
      </c>
      <c r="AM41">
        <v>0</v>
      </c>
      <c r="AN41">
        <v>1.0904100000000001</v>
      </c>
      <c r="AO41">
        <v>17.64</v>
      </c>
      <c r="AP41">
        <v>8.1983999999999995</v>
      </c>
      <c r="AQ41">
        <v>0</v>
      </c>
      <c r="AR41">
        <v>19.872</v>
      </c>
      <c r="AS41">
        <v>10.089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2167.3551640000005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367.37397199999998</v>
      </c>
      <c r="L42">
        <v>333</v>
      </c>
      <c r="M42">
        <v>58.2256</v>
      </c>
      <c r="N42">
        <v>91.247299999999996</v>
      </c>
      <c r="O42">
        <v>85.383200000000002</v>
      </c>
      <c r="P42">
        <v>126.78230000000001</v>
      </c>
      <c r="Q42">
        <v>11.759304</v>
      </c>
      <c r="R42">
        <v>14.294600000000001</v>
      </c>
      <c r="S42">
        <v>9.89</v>
      </c>
      <c r="T42">
        <v>0</v>
      </c>
      <c r="U42">
        <v>417.9375</v>
      </c>
      <c r="V42">
        <v>8.6287000000000003</v>
      </c>
      <c r="W42">
        <v>27.828399999999998</v>
      </c>
      <c r="X42">
        <v>70.149100000000004</v>
      </c>
      <c r="Y42">
        <v>0</v>
      </c>
      <c r="Z42">
        <v>6.5208000000000004</v>
      </c>
      <c r="AA42">
        <v>0</v>
      </c>
      <c r="AB42">
        <v>31.992000000000001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39.302399999999999</v>
      </c>
      <c r="AH42">
        <v>116.9545</v>
      </c>
      <c r="AI42">
        <v>0</v>
      </c>
      <c r="AJ42">
        <v>0</v>
      </c>
      <c r="AK42">
        <v>51.140700000000002</v>
      </c>
      <c r="AL42">
        <v>72.043999999999997</v>
      </c>
      <c r="AM42">
        <v>0</v>
      </c>
      <c r="AN42">
        <v>1.0904100000000001</v>
      </c>
      <c r="AO42">
        <v>17.64</v>
      </c>
      <c r="AP42">
        <v>8.1983999999999995</v>
      </c>
      <c r="AQ42">
        <v>0</v>
      </c>
      <c r="AR42">
        <v>22.08</v>
      </c>
      <c r="AS42">
        <v>10.089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56.69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2181.2531640000007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366.76446600000003</v>
      </c>
      <c r="L43">
        <v>333</v>
      </c>
      <c r="M43">
        <v>58.2256</v>
      </c>
      <c r="N43">
        <v>91.247299999999996</v>
      </c>
      <c r="O43">
        <v>85.383200000000002</v>
      </c>
      <c r="P43">
        <v>126.78230000000001</v>
      </c>
      <c r="Q43">
        <v>11.056150000000001</v>
      </c>
      <c r="R43">
        <v>11.179</v>
      </c>
      <c r="S43">
        <v>8.89</v>
      </c>
      <c r="T43">
        <v>0</v>
      </c>
      <c r="U43">
        <v>417.9375</v>
      </c>
      <c r="V43">
        <v>8.6287000000000003</v>
      </c>
      <c r="W43">
        <v>21.848800000000001</v>
      </c>
      <c r="X43">
        <v>57.170699999999997</v>
      </c>
      <c r="Y43">
        <v>0</v>
      </c>
      <c r="Z43">
        <v>6.5208000000000004</v>
      </c>
      <c r="AA43">
        <v>0</v>
      </c>
      <c r="AB43">
        <v>19.1952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39.302399999999999</v>
      </c>
      <c r="AH43">
        <v>116.9545</v>
      </c>
      <c r="AI43">
        <v>0</v>
      </c>
      <c r="AJ43">
        <v>0</v>
      </c>
      <c r="AK43">
        <v>51.140700000000002</v>
      </c>
      <c r="AL43">
        <v>72.043999999999997</v>
      </c>
      <c r="AM43">
        <v>0</v>
      </c>
      <c r="AN43">
        <v>1.0904100000000001</v>
      </c>
      <c r="AO43">
        <v>20.58</v>
      </c>
      <c r="AP43">
        <v>8.1983999999999995</v>
      </c>
      <c r="AQ43">
        <v>0</v>
      </c>
      <c r="AR43">
        <v>22.08</v>
      </c>
      <c r="AS43">
        <v>11.434200000000001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56.69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2138.6774640000008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366.76446600000003</v>
      </c>
      <c r="L44">
        <v>333</v>
      </c>
      <c r="M44">
        <v>58.2256</v>
      </c>
      <c r="N44">
        <v>91.247299999999996</v>
      </c>
      <c r="O44">
        <v>85.383200000000002</v>
      </c>
      <c r="P44">
        <v>126.78230000000001</v>
      </c>
      <c r="Q44">
        <v>11.056150000000001</v>
      </c>
      <c r="R44">
        <v>11.179</v>
      </c>
      <c r="S44">
        <v>8.89</v>
      </c>
      <c r="T44">
        <v>0</v>
      </c>
      <c r="U44">
        <v>417.9375</v>
      </c>
      <c r="V44">
        <v>8.6287000000000003</v>
      </c>
      <c r="W44">
        <v>21.848800000000001</v>
      </c>
      <c r="X44">
        <v>57.170699999999997</v>
      </c>
      <c r="Y44">
        <v>0</v>
      </c>
      <c r="Z44">
        <v>6.5208000000000004</v>
      </c>
      <c r="AA44">
        <v>0</v>
      </c>
      <c r="AB44">
        <v>19.1952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39.302399999999999</v>
      </c>
      <c r="AH44">
        <v>116.9545</v>
      </c>
      <c r="AI44">
        <v>0</v>
      </c>
      <c r="AJ44">
        <v>0</v>
      </c>
      <c r="AK44">
        <v>51.140700000000002</v>
      </c>
      <c r="AL44">
        <v>72.043999999999997</v>
      </c>
      <c r="AM44">
        <v>0</v>
      </c>
      <c r="AN44">
        <v>1.0904100000000001</v>
      </c>
      <c r="AO44">
        <v>20.58</v>
      </c>
      <c r="AP44">
        <v>8.1983999999999995</v>
      </c>
      <c r="AQ44">
        <v>0</v>
      </c>
      <c r="AR44">
        <v>22.08</v>
      </c>
      <c r="AS44">
        <v>11.434200000000001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56.69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2138.6774640000008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374.94878299999999</v>
      </c>
      <c r="L45">
        <v>333</v>
      </c>
      <c r="M45">
        <v>58.2256</v>
      </c>
      <c r="N45">
        <v>91.247299999999996</v>
      </c>
      <c r="O45">
        <v>85.383200000000002</v>
      </c>
      <c r="P45">
        <v>126.78230000000001</v>
      </c>
      <c r="Q45">
        <v>9.8171759999999999</v>
      </c>
      <c r="R45">
        <v>11.179</v>
      </c>
      <c r="S45">
        <v>8.89</v>
      </c>
      <c r="T45">
        <v>0</v>
      </c>
      <c r="U45">
        <v>417.9375</v>
      </c>
      <c r="V45">
        <v>8.6287000000000003</v>
      </c>
      <c r="W45">
        <v>21.848800000000001</v>
      </c>
      <c r="X45">
        <v>57.170699999999997</v>
      </c>
      <c r="Y45">
        <v>0</v>
      </c>
      <c r="Z45">
        <v>6.5208000000000004</v>
      </c>
      <c r="AA45">
        <v>0</v>
      </c>
      <c r="AB45">
        <v>19.1952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39.302399999999999</v>
      </c>
      <c r="AH45">
        <v>108.905</v>
      </c>
      <c r="AI45">
        <v>0</v>
      </c>
      <c r="AJ45">
        <v>0</v>
      </c>
      <c r="AK45">
        <v>51.140700000000002</v>
      </c>
      <c r="AL45">
        <v>53.451999999999998</v>
      </c>
      <c r="AM45">
        <v>0</v>
      </c>
      <c r="AN45">
        <v>1.0904100000000001</v>
      </c>
      <c r="AO45">
        <v>20.58</v>
      </c>
      <c r="AP45">
        <v>8.1983999999999995</v>
      </c>
      <c r="AQ45">
        <v>0</v>
      </c>
      <c r="AR45">
        <v>22.08</v>
      </c>
      <c r="AS45">
        <v>12.1068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2137.3339070000002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374.94878299999999</v>
      </c>
      <c r="L46">
        <v>333</v>
      </c>
      <c r="M46">
        <v>58.2256</v>
      </c>
      <c r="N46">
        <v>91.247299999999996</v>
      </c>
      <c r="O46">
        <v>85.383200000000002</v>
      </c>
      <c r="P46">
        <v>126.78230000000001</v>
      </c>
      <c r="Q46">
        <v>9.8171759999999999</v>
      </c>
      <c r="R46">
        <v>11.179</v>
      </c>
      <c r="S46">
        <v>8.89</v>
      </c>
      <c r="T46">
        <v>0</v>
      </c>
      <c r="U46">
        <v>417.9375</v>
      </c>
      <c r="V46">
        <v>8.6287000000000003</v>
      </c>
      <c r="W46">
        <v>21.848800000000001</v>
      </c>
      <c r="X46">
        <v>57.170699999999997</v>
      </c>
      <c r="Y46">
        <v>0</v>
      </c>
      <c r="Z46">
        <v>6.5208000000000004</v>
      </c>
      <c r="AA46">
        <v>0</v>
      </c>
      <c r="AB46">
        <v>19.1952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39.302399999999999</v>
      </c>
      <c r="AH46">
        <v>108.905</v>
      </c>
      <c r="AI46">
        <v>0</v>
      </c>
      <c r="AJ46">
        <v>0</v>
      </c>
      <c r="AK46">
        <v>51.140700000000002</v>
      </c>
      <c r="AL46">
        <v>53.451999999999998</v>
      </c>
      <c r="AM46">
        <v>0</v>
      </c>
      <c r="AN46">
        <v>1.0904100000000001</v>
      </c>
      <c r="AO46">
        <v>20.58</v>
      </c>
      <c r="AP46">
        <v>8.1983999999999995</v>
      </c>
      <c r="AQ46">
        <v>0</v>
      </c>
      <c r="AR46">
        <v>22.08</v>
      </c>
      <c r="AS46">
        <v>12.1068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74.37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2137.3339070000002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376.31751000000003</v>
      </c>
      <c r="L47">
        <v>391</v>
      </c>
      <c r="M47">
        <v>58.2256</v>
      </c>
      <c r="N47">
        <v>91.247299999999996</v>
      </c>
      <c r="O47">
        <v>85.383200000000002</v>
      </c>
      <c r="P47">
        <v>126.78230000000001</v>
      </c>
      <c r="Q47">
        <v>9.8171759999999999</v>
      </c>
      <c r="R47">
        <v>11.179</v>
      </c>
      <c r="S47">
        <v>8.89</v>
      </c>
      <c r="T47">
        <v>0</v>
      </c>
      <c r="U47">
        <v>417.9375</v>
      </c>
      <c r="V47">
        <v>8.6287000000000003</v>
      </c>
      <c r="W47">
        <v>21.848800000000001</v>
      </c>
      <c r="X47">
        <v>57.170699999999997</v>
      </c>
      <c r="Y47">
        <v>0</v>
      </c>
      <c r="Z47">
        <v>6.5208000000000004</v>
      </c>
      <c r="AA47">
        <v>0</v>
      </c>
      <c r="AB47">
        <v>19.1952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39.302399999999999</v>
      </c>
      <c r="AH47">
        <v>108.905</v>
      </c>
      <c r="AI47">
        <v>0</v>
      </c>
      <c r="AJ47">
        <v>0</v>
      </c>
      <c r="AK47">
        <v>51.140700000000002</v>
      </c>
      <c r="AL47">
        <v>53.451999999999998</v>
      </c>
      <c r="AM47">
        <v>0</v>
      </c>
      <c r="AN47">
        <v>1.0904100000000001</v>
      </c>
      <c r="AO47">
        <v>20.58</v>
      </c>
      <c r="AP47">
        <v>8.1983999999999995</v>
      </c>
      <c r="AQ47">
        <v>0</v>
      </c>
      <c r="AR47">
        <v>19.872</v>
      </c>
      <c r="AS47">
        <v>12.1068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74.37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2194.4946340000006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376.31751000000003</v>
      </c>
      <c r="L48">
        <v>391</v>
      </c>
      <c r="M48">
        <v>58.2256</v>
      </c>
      <c r="N48">
        <v>91.247299999999996</v>
      </c>
      <c r="O48">
        <v>85.383200000000002</v>
      </c>
      <c r="P48">
        <v>126.78230000000001</v>
      </c>
      <c r="Q48">
        <v>9.8171759999999999</v>
      </c>
      <c r="R48">
        <v>11.179</v>
      </c>
      <c r="S48">
        <v>8.89</v>
      </c>
      <c r="T48">
        <v>0</v>
      </c>
      <c r="U48">
        <v>417.9375</v>
      </c>
      <c r="V48">
        <v>8.6287000000000003</v>
      </c>
      <c r="W48">
        <v>21.848800000000001</v>
      </c>
      <c r="X48">
        <v>57.170699999999997</v>
      </c>
      <c r="Y48">
        <v>0</v>
      </c>
      <c r="Z48">
        <v>6.5208000000000004</v>
      </c>
      <c r="AA48">
        <v>0</v>
      </c>
      <c r="AB48">
        <v>19.1952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39.302399999999999</v>
      </c>
      <c r="AH48">
        <v>108.905</v>
      </c>
      <c r="AI48">
        <v>0</v>
      </c>
      <c r="AJ48">
        <v>0</v>
      </c>
      <c r="AK48">
        <v>51.140700000000002</v>
      </c>
      <c r="AL48">
        <v>53.451999999999998</v>
      </c>
      <c r="AM48">
        <v>0</v>
      </c>
      <c r="AN48">
        <v>1.0904100000000001</v>
      </c>
      <c r="AO48">
        <v>20.58</v>
      </c>
      <c r="AP48">
        <v>8.1983999999999995</v>
      </c>
      <c r="AQ48">
        <v>0</v>
      </c>
      <c r="AR48">
        <v>19.872</v>
      </c>
      <c r="AS48">
        <v>12.1068</v>
      </c>
      <c r="AT48">
        <v>18.779724000000002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2193.2743160000005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376.31751000000003</v>
      </c>
      <c r="L49">
        <v>433</v>
      </c>
      <c r="M49">
        <v>58.2256</v>
      </c>
      <c r="N49">
        <v>91.247299999999996</v>
      </c>
      <c r="O49">
        <v>85.383200000000002</v>
      </c>
      <c r="P49">
        <v>126.78230000000001</v>
      </c>
      <c r="Q49">
        <v>8.5402260000000005</v>
      </c>
      <c r="R49">
        <v>11.179</v>
      </c>
      <c r="S49">
        <v>8.89</v>
      </c>
      <c r="T49">
        <v>0</v>
      </c>
      <c r="U49">
        <v>417.9375</v>
      </c>
      <c r="V49">
        <v>6.1082140000000003</v>
      </c>
      <c r="W49">
        <v>21.848800000000001</v>
      </c>
      <c r="X49">
        <v>57.170699999999997</v>
      </c>
      <c r="Y49">
        <v>0</v>
      </c>
      <c r="Z49">
        <v>6.5208000000000004</v>
      </c>
      <c r="AA49">
        <v>0</v>
      </c>
      <c r="AB49">
        <v>19.1952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39.302399999999999</v>
      </c>
      <c r="AH49">
        <v>108.905</v>
      </c>
      <c r="AI49">
        <v>0</v>
      </c>
      <c r="AJ49">
        <v>0</v>
      </c>
      <c r="AK49">
        <v>51.140700000000002</v>
      </c>
      <c r="AL49">
        <v>53.451999999999998</v>
      </c>
      <c r="AM49">
        <v>0</v>
      </c>
      <c r="AN49">
        <v>1.0904100000000001</v>
      </c>
      <c r="AO49">
        <v>20.58</v>
      </c>
      <c r="AP49">
        <v>8.1983999999999995</v>
      </c>
      <c r="AQ49">
        <v>0</v>
      </c>
      <c r="AR49">
        <v>13.247999999999999</v>
      </c>
      <c r="AS49">
        <v>10.089</v>
      </c>
      <c r="AT49">
        <v>19.976618999999999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2225.6019750000005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376.31751000000003</v>
      </c>
      <c r="L50">
        <v>433</v>
      </c>
      <c r="M50">
        <v>58.2256</v>
      </c>
      <c r="N50">
        <v>91.247299999999996</v>
      </c>
      <c r="O50">
        <v>85.383200000000002</v>
      </c>
      <c r="P50">
        <v>126.78230000000001</v>
      </c>
      <c r="Q50">
        <v>8.5402260000000005</v>
      </c>
      <c r="R50">
        <v>11.179</v>
      </c>
      <c r="S50">
        <v>8.89</v>
      </c>
      <c r="T50">
        <v>0</v>
      </c>
      <c r="U50">
        <v>417.9375</v>
      </c>
      <c r="V50">
        <v>5.6264000000000003</v>
      </c>
      <c r="W50">
        <v>21.848800000000001</v>
      </c>
      <c r="X50">
        <v>57.170699999999997</v>
      </c>
      <c r="Y50">
        <v>0</v>
      </c>
      <c r="Z50">
        <v>6.5208000000000004</v>
      </c>
      <c r="AA50">
        <v>0</v>
      </c>
      <c r="AB50">
        <v>19.1952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39.302399999999999</v>
      </c>
      <c r="AH50">
        <v>108.905</v>
      </c>
      <c r="AI50">
        <v>0</v>
      </c>
      <c r="AJ50">
        <v>0</v>
      </c>
      <c r="AK50">
        <v>51.140700000000002</v>
      </c>
      <c r="AL50">
        <v>69.72</v>
      </c>
      <c r="AM50">
        <v>0</v>
      </c>
      <c r="AN50">
        <v>1.0904100000000001</v>
      </c>
      <c r="AO50">
        <v>20.58</v>
      </c>
      <c r="AP50">
        <v>8.1983999999999995</v>
      </c>
      <c r="AQ50">
        <v>0</v>
      </c>
      <c r="AR50">
        <v>13.247999999999999</v>
      </c>
      <c r="AS50">
        <v>10.089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2241.4115840000009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376.77450800000003</v>
      </c>
      <c r="L51">
        <v>517</v>
      </c>
      <c r="M51">
        <v>92</v>
      </c>
      <c r="N51">
        <v>118.125</v>
      </c>
      <c r="O51">
        <v>123.66562500000001</v>
      </c>
      <c r="P51">
        <v>139.31</v>
      </c>
      <c r="Q51">
        <v>7.0175099999999997</v>
      </c>
      <c r="R51">
        <v>11.179</v>
      </c>
      <c r="S51">
        <v>8.89</v>
      </c>
      <c r="T51">
        <v>0</v>
      </c>
      <c r="U51">
        <v>417.9375</v>
      </c>
      <c r="V51">
        <v>5.6264000000000003</v>
      </c>
      <c r="W51">
        <v>21.848800000000001</v>
      </c>
      <c r="X51">
        <v>57.170699999999997</v>
      </c>
      <c r="Y51">
        <v>0</v>
      </c>
      <c r="Z51">
        <v>6.5208000000000004</v>
      </c>
      <c r="AA51">
        <v>0</v>
      </c>
      <c r="AB51">
        <v>19.1952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39.302399999999999</v>
      </c>
      <c r="AH51">
        <v>108.905</v>
      </c>
      <c r="AI51">
        <v>0</v>
      </c>
      <c r="AJ51">
        <v>0</v>
      </c>
      <c r="AK51">
        <v>51.140700000000002</v>
      </c>
      <c r="AL51">
        <v>85.988</v>
      </c>
      <c r="AM51">
        <v>0</v>
      </c>
      <c r="AN51">
        <v>1.0904100000000001</v>
      </c>
      <c r="AO51">
        <v>20.58</v>
      </c>
      <c r="AP51">
        <v>8.1983999999999995</v>
      </c>
      <c r="AQ51">
        <v>0</v>
      </c>
      <c r="AR51">
        <v>13.247999999999999</v>
      </c>
      <c r="AS51">
        <v>10.089</v>
      </c>
      <c r="AT51">
        <v>19.027063999999999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75.94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2441.9882130000001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376.77450800000003</v>
      </c>
      <c r="L52">
        <v>545</v>
      </c>
      <c r="M52">
        <v>92</v>
      </c>
      <c r="N52">
        <v>118.125</v>
      </c>
      <c r="O52">
        <v>123.66562500000001</v>
      </c>
      <c r="P52">
        <v>139.31</v>
      </c>
      <c r="Q52">
        <v>7.0175099999999997</v>
      </c>
      <c r="R52">
        <v>11.179</v>
      </c>
      <c r="S52">
        <v>8.89</v>
      </c>
      <c r="T52">
        <v>0</v>
      </c>
      <c r="U52">
        <v>417.9375</v>
      </c>
      <c r="V52">
        <v>5.6264000000000003</v>
      </c>
      <c r="W52">
        <v>21.848800000000001</v>
      </c>
      <c r="X52">
        <v>57.170699999999997</v>
      </c>
      <c r="Y52">
        <v>0</v>
      </c>
      <c r="Z52">
        <v>6.5208000000000004</v>
      </c>
      <c r="AA52">
        <v>0</v>
      </c>
      <c r="AB52">
        <v>19.1952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39.302399999999999</v>
      </c>
      <c r="AH52">
        <v>108.905</v>
      </c>
      <c r="AI52">
        <v>0</v>
      </c>
      <c r="AJ52">
        <v>0</v>
      </c>
      <c r="AK52">
        <v>51.140700000000002</v>
      </c>
      <c r="AL52">
        <v>85.988</v>
      </c>
      <c r="AM52">
        <v>0</v>
      </c>
      <c r="AN52">
        <v>1.0904100000000001</v>
      </c>
      <c r="AO52">
        <v>20.58</v>
      </c>
      <c r="AP52">
        <v>8.1983999999999995</v>
      </c>
      <c r="AQ52">
        <v>0</v>
      </c>
      <c r="AR52">
        <v>13.247999999999999</v>
      </c>
      <c r="AS52">
        <v>10.089</v>
      </c>
      <c r="AT52">
        <v>19.56109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75.94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2470.5222390000004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376.77450800000003</v>
      </c>
      <c r="L53">
        <v>564</v>
      </c>
      <c r="M53">
        <v>53.2256</v>
      </c>
      <c r="N53">
        <v>118.125</v>
      </c>
      <c r="O53">
        <v>123.66562500000001</v>
      </c>
      <c r="P53">
        <v>121.78230000000001</v>
      </c>
      <c r="Q53">
        <v>7.0175099999999997</v>
      </c>
      <c r="R53">
        <v>12.171687</v>
      </c>
      <c r="S53">
        <v>8.89</v>
      </c>
      <c r="T53">
        <v>0</v>
      </c>
      <c r="U53">
        <v>417.375</v>
      </c>
      <c r="V53">
        <v>5.6264000000000003</v>
      </c>
      <c r="W53">
        <v>27.4863</v>
      </c>
      <c r="X53">
        <v>70.149100000000004</v>
      </c>
      <c r="Y53">
        <v>0</v>
      </c>
      <c r="Z53">
        <v>6.5208000000000004</v>
      </c>
      <c r="AA53">
        <v>0</v>
      </c>
      <c r="AB53">
        <v>19.1952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39.302399999999999</v>
      </c>
      <c r="AH53">
        <v>108.905</v>
      </c>
      <c r="AI53">
        <v>0</v>
      </c>
      <c r="AJ53">
        <v>0</v>
      </c>
      <c r="AK53">
        <v>51.140700000000002</v>
      </c>
      <c r="AL53">
        <v>85.988</v>
      </c>
      <c r="AM53">
        <v>0</v>
      </c>
      <c r="AN53">
        <v>1.0904100000000001</v>
      </c>
      <c r="AO53">
        <v>20.58</v>
      </c>
      <c r="AP53">
        <v>8.1983999999999995</v>
      </c>
      <c r="AQ53">
        <v>0</v>
      </c>
      <c r="AR53">
        <v>48.576000000000001</v>
      </c>
      <c r="AS53">
        <v>32.822879999999998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75.94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2510.7670580000008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376.79076099999997</v>
      </c>
      <c r="L54">
        <v>570</v>
      </c>
      <c r="M54">
        <v>52.2256</v>
      </c>
      <c r="N54">
        <v>118.125</v>
      </c>
      <c r="O54">
        <v>123.66562500000001</v>
      </c>
      <c r="P54">
        <v>121.78230000000001</v>
      </c>
      <c r="Q54">
        <v>7.0175099999999997</v>
      </c>
      <c r="R54">
        <v>11.179</v>
      </c>
      <c r="S54">
        <v>8.89</v>
      </c>
      <c r="T54">
        <v>0</v>
      </c>
      <c r="U54">
        <v>417.375</v>
      </c>
      <c r="V54">
        <v>5.6264000000000003</v>
      </c>
      <c r="W54">
        <v>27.4863</v>
      </c>
      <c r="X54">
        <v>70.149100000000004</v>
      </c>
      <c r="Y54">
        <v>0</v>
      </c>
      <c r="Z54">
        <v>6.5208000000000004</v>
      </c>
      <c r="AA54">
        <v>0</v>
      </c>
      <c r="AB54">
        <v>19.1952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39.302399999999999</v>
      </c>
      <c r="AH54">
        <v>108.905</v>
      </c>
      <c r="AI54">
        <v>0</v>
      </c>
      <c r="AJ54">
        <v>0</v>
      </c>
      <c r="AK54">
        <v>51.140700000000002</v>
      </c>
      <c r="AL54">
        <v>85.988</v>
      </c>
      <c r="AM54">
        <v>0</v>
      </c>
      <c r="AN54">
        <v>1.0904100000000001</v>
      </c>
      <c r="AO54">
        <v>20.58</v>
      </c>
      <c r="AP54">
        <v>8.1983999999999995</v>
      </c>
      <c r="AQ54">
        <v>0</v>
      </c>
      <c r="AR54">
        <v>48.576000000000001</v>
      </c>
      <c r="AS54">
        <v>32.822879999999998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2514.7906240000011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376.77450800000003</v>
      </c>
      <c r="L55">
        <v>471</v>
      </c>
      <c r="M55">
        <v>63.2256</v>
      </c>
      <c r="N55">
        <v>118.125</v>
      </c>
      <c r="O55">
        <v>123.66562500000001</v>
      </c>
      <c r="P55">
        <v>121.78230000000001</v>
      </c>
      <c r="Q55">
        <v>7.9537769999999997</v>
      </c>
      <c r="R55">
        <v>11.179</v>
      </c>
      <c r="S55">
        <v>13.399661</v>
      </c>
      <c r="T55">
        <v>0</v>
      </c>
      <c r="U55">
        <v>417.375</v>
      </c>
      <c r="V55">
        <v>5.6264000000000003</v>
      </c>
      <c r="W55">
        <v>27.4863</v>
      </c>
      <c r="X55">
        <v>70.149100000000004</v>
      </c>
      <c r="Y55">
        <v>0</v>
      </c>
      <c r="Z55">
        <v>0</v>
      </c>
      <c r="AA55">
        <v>0</v>
      </c>
      <c r="AB55">
        <v>19.1952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39.302399999999999</v>
      </c>
      <c r="AH55">
        <v>108.905</v>
      </c>
      <c r="AI55">
        <v>0</v>
      </c>
      <c r="AJ55">
        <v>0</v>
      </c>
      <c r="AK55">
        <v>51.140700000000002</v>
      </c>
      <c r="AL55">
        <v>85.988</v>
      </c>
      <c r="AM55">
        <v>0</v>
      </c>
      <c r="AN55">
        <v>1.0904100000000001</v>
      </c>
      <c r="AO55">
        <v>20.58</v>
      </c>
      <c r="AP55">
        <v>8.1983999999999995</v>
      </c>
      <c r="AQ55">
        <v>0</v>
      </c>
      <c r="AR55">
        <v>11.04</v>
      </c>
      <c r="AS55">
        <v>32.822879999999998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75.94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2388.1634990000007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376.79076099999997</v>
      </c>
      <c r="L56">
        <v>484.5</v>
      </c>
      <c r="M56">
        <v>64.2256</v>
      </c>
      <c r="N56">
        <v>118.125</v>
      </c>
      <c r="O56">
        <v>123.66562500000001</v>
      </c>
      <c r="P56">
        <v>121.78230000000001</v>
      </c>
      <c r="Q56">
        <v>7.9537769999999997</v>
      </c>
      <c r="R56">
        <v>11.179</v>
      </c>
      <c r="S56">
        <v>13.399661</v>
      </c>
      <c r="T56">
        <v>0</v>
      </c>
      <c r="U56">
        <v>417.375</v>
      </c>
      <c r="V56">
        <v>5.6264000000000003</v>
      </c>
      <c r="W56">
        <v>27.4863</v>
      </c>
      <c r="X56">
        <v>70.149100000000004</v>
      </c>
      <c r="Y56">
        <v>0</v>
      </c>
      <c r="Z56">
        <v>0</v>
      </c>
      <c r="AA56">
        <v>0</v>
      </c>
      <c r="AB56">
        <v>19.1952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39.302399999999999</v>
      </c>
      <c r="AH56">
        <v>108.905</v>
      </c>
      <c r="AI56">
        <v>0</v>
      </c>
      <c r="AJ56">
        <v>0</v>
      </c>
      <c r="AK56">
        <v>51.140700000000002</v>
      </c>
      <c r="AL56">
        <v>85.988</v>
      </c>
      <c r="AM56">
        <v>0</v>
      </c>
      <c r="AN56">
        <v>1.0904100000000001</v>
      </c>
      <c r="AO56">
        <v>20.58</v>
      </c>
      <c r="AP56">
        <v>8.1983999999999995</v>
      </c>
      <c r="AQ56">
        <v>0</v>
      </c>
      <c r="AR56">
        <v>11.04</v>
      </c>
      <c r="AS56">
        <v>32.822879999999998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75.94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2402.6797520000009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376.31751000000003</v>
      </c>
      <c r="L57">
        <v>406</v>
      </c>
      <c r="M57">
        <v>56.2256</v>
      </c>
      <c r="N57">
        <v>118.125</v>
      </c>
      <c r="O57">
        <v>123.66562500000001</v>
      </c>
      <c r="P57">
        <v>121.78230000000001</v>
      </c>
      <c r="Q57">
        <v>6.9717799999999999</v>
      </c>
      <c r="R57">
        <v>11.179</v>
      </c>
      <c r="S57">
        <v>12.550827</v>
      </c>
      <c r="T57">
        <v>0</v>
      </c>
      <c r="U57">
        <v>417.375</v>
      </c>
      <c r="V57">
        <v>5.6264000000000003</v>
      </c>
      <c r="W57">
        <v>27.4863</v>
      </c>
      <c r="X57">
        <v>70.149100000000004</v>
      </c>
      <c r="Y57">
        <v>0</v>
      </c>
      <c r="Z57">
        <v>0</v>
      </c>
      <c r="AA57">
        <v>0</v>
      </c>
      <c r="AB57">
        <v>19.1952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39.302399999999999</v>
      </c>
      <c r="AH57">
        <v>108.905</v>
      </c>
      <c r="AI57">
        <v>0</v>
      </c>
      <c r="AJ57">
        <v>0</v>
      </c>
      <c r="AK57">
        <v>51.140700000000002</v>
      </c>
      <c r="AL57">
        <v>69.72</v>
      </c>
      <c r="AM57">
        <v>0</v>
      </c>
      <c r="AN57">
        <v>1.0904100000000001</v>
      </c>
      <c r="AO57">
        <v>20.58</v>
      </c>
      <c r="AP57">
        <v>8.1983999999999995</v>
      </c>
      <c r="AQ57">
        <v>0</v>
      </c>
      <c r="AR57">
        <v>11.04</v>
      </c>
      <c r="AS57">
        <v>32.822879999999998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75.94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2297.6076700000012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376.33472</v>
      </c>
      <c r="L58">
        <v>468</v>
      </c>
      <c r="M58">
        <v>57.2256</v>
      </c>
      <c r="N58">
        <v>118.125</v>
      </c>
      <c r="O58">
        <v>123.66562500000001</v>
      </c>
      <c r="P58">
        <v>121.78230000000001</v>
      </c>
      <c r="Q58">
        <v>6.9717799999999999</v>
      </c>
      <c r="R58">
        <v>11.179</v>
      </c>
      <c r="S58">
        <v>12.550827</v>
      </c>
      <c r="T58">
        <v>0</v>
      </c>
      <c r="U58">
        <v>417.375</v>
      </c>
      <c r="V58">
        <v>5.6264000000000003</v>
      </c>
      <c r="W58">
        <v>27.4863</v>
      </c>
      <c r="X58">
        <v>70.149100000000004</v>
      </c>
      <c r="Y58">
        <v>0</v>
      </c>
      <c r="Z58">
        <v>0</v>
      </c>
      <c r="AA58">
        <v>0</v>
      </c>
      <c r="AB58">
        <v>19.1952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39.302399999999999</v>
      </c>
      <c r="AH58">
        <v>108.905</v>
      </c>
      <c r="AI58">
        <v>0</v>
      </c>
      <c r="AJ58">
        <v>0</v>
      </c>
      <c r="AK58">
        <v>51.140700000000002</v>
      </c>
      <c r="AL58">
        <v>69.72</v>
      </c>
      <c r="AM58">
        <v>0</v>
      </c>
      <c r="AN58">
        <v>1.0904100000000001</v>
      </c>
      <c r="AO58">
        <v>20.58</v>
      </c>
      <c r="AP58">
        <v>8.1983999999999995</v>
      </c>
      <c r="AQ58">
        <v>0</v>
      </c>
      <c r="AR58">
        <v>11.04</v>
      </c>
      <c r="AS58">
        <v>32.822879999999998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75.94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2360.6248800000012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366.74889999999999</v>
      </c>
      <c r="L59">
        <v>521</v>
      </c>
      <c r="M59">
        <v>87.743716000000006</v>
      </c>
      <c r="N59">
        <v>118.125</v>
      </c>
      <c r="O59">
        <v>123.66562500000001</v>
      </c>
      <c r="P59">
        <v>138.76176899999999</v>
      </c>
      <c r="Q59">
        <v>9.4560239999999993</v>
      </c>
      <c r="R59">
        <v>13.535774</v>
      </c>
      <c r="S59">
        <v>13.5931</v>
      </c>
      <c r="T59">
        <v>0</v>
      </c>
      <c r="U59">
        <v>417.375</v>
      </c>
      <c r="V59">
        <v>8.6287000000000003</v>
      </c>
      <c r="W59">
        <v>27.4863</v>
      </c>
      <c r="X59">
        <v>70.149100000000004</v>
      </c>
      <c r="Y59">
        <v>0</v>
      </c>
      <c r="Z59">
        <v>0</v>
      </c>
      <c r="AA59">
        <v>0</v>
      </c>
      <c r="AB59">
        <v>19.1952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39.302399999999999</v>
      </c>
      <c r="AH59">
        <v>108.905</v>
      </c>
      <c r="AI59">
        <v>0</v>
      </c>
      <c r="AJ59">
        <v>0</v>
      </c>
      <c r="AK59">
        <v>51.140700000000002</v>
      </c>
      <c r="AL59">
        <v>69.72</v>
      </c>
      <c r="AM59">
        <v>0</v>
      </c>
      <c r="AN59">
        <v>1.0904100000000001</v>
      </c>
      <c r="AO59">
        <v>20.58</v>
      </c>
      <c r="AP59">
        <v>8.1983999999999995</v>
      </c>
      <c r="AQ59">
        <v>0</v>
      </c>
      <c r="AR59">
        <v>11.04</v>
      </c>
      <c r="AS59">
        <v>12.1068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75.94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2439.7061560000006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366.74889999999999</v>
      </c>
      <c r="L60">
        <v>573</v>
      </c>
      <c r="M60">
        <v>92</v>
      </c>
      <c r="N60">
        <v>118.125</v>
      </c>
      <c r="O60">
        <v>123.66562500000001</v>
      </c>
      <c r="P60">
        <v>139.31</v>
      </c>
      <c r="Q60">
        <v>10.1675</v>
      </c>
      <c r="R60">
        <v>14.294600000000001</v>
      </c>
      <c r="S60">
        <v>13.5931</v>
      </c>
      <c r="T60">
        <v>0</v>
      </c>
      <c r="U60">
        <v>417.375</v>
      </c>
      <c r="V60">
        <v>8.6287000000000003</v>
      </c>
      <c r="W60">
        <v>27.4863</v>
      </c>
      <c r="X60">
        <v>70.149100000000004</v>
      </c>
      <c r="Y60">
        <v>0</v>
      </c>
      <c r="Z60">
        <v>0</v>
      </c>
      <c r="AA60">
        <v>0</v>
      </c>
      <c r="AB60">
        <v>19.1952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39.302399999999999</v>
      </c>
      <c r="AH60">
        <v>108.905</v>
      </c>
      <c r="AI60">
        <v>0</v>
      </c>
      <c r="AJ60">
        <v>0</v>
      </c>
      <c r="AK60">
        <v>51.140700000000002</v>
      </c>
      <c r="AL60">
        <v>69.72</v>
      </c>
      <c r="AM60">
        <v>0</v>
      </c>
      <c r="AN60">
        <v>1.0904100000000001</v>
      </c>
      <c r="AO60">
        <v>20.58</v>
      </c>
      <c r="AP60">
        <v>8.1983999999999995</v>
      </c>
      <c r="AQ60">
        <v>0</v>
      </c>
      <c r="AR60">
        <v>11.04</v>
      </c>
      <c r="AS60">
        <v>10.089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75.94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2495.9631730000001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454.44209999999998</v>
      </c>
      <c r="L61">
        <v>599.495</v>
      </c>
      <c r="M61">
        <v>92</v>
      </c>
      <c r="N61">
        <v>118.125</v>
      </c>
      <c r="O61">
        <v>123.66562500000001</v>
      </c>
      <c r="P61">
        <v>139.31</v>
      </c>
      <c r="Q61">
        <v>14.2104</v>
      </c>
      <c r="R61">
        <v>14.294600000000001</v>
      </c>
      <c r="S61">
        <v>18.537589000000001</v>
      </c>
      <c r="T61">
        <v>0</v>
      </c>
      <c r="U61">
        <v>417.375</v>
      </c>
      <c r="V61">
        <v>8.6287000000000003</v>
      </c>
      <c r="W61">
        <v>27.4863</v>
      </c>
      <c r="X61">
        <v>70.149100000000004</v>
      </c>
      <c r="Y61">
        <v>0</v>
      </c>
      <c r="Z61">
        <v>0</v>
      </c>
      <c r="AA61">
        <v>0</v>
      </c>
      <c r="AB61">
        <v>19.1952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39.302399999999999</v>
      </c>
      <c r="AH61">
        <v>108.905</v>
      </c>
      <c r="AI61">
        <v>0</v>
      </c>
      <c r="AJ61">
        <v>0</v>
      </c>
      <c r="AK61">
        <v>51.140700000000002</v>
      </c>
      <c r="AL61">
        <v>69.72</v>
      </c>
      <c r="AM61">
        <v>0</v>
      </c>
      <c r="AN61">
        <v>1.0904100000000001</v>
      </c>
      <c r="AO61">
        <v>20.58</v>
      </c>
      <c r="AP61">
        <v>8.1983999999999995</v>
      </c>
      <c r="AQ61">
        <v>0</v>
      </c>
      <c r="AR61">
        <v>11.04</v>
      </c>
      <c r="AS61">
        <v>10.089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75.81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2619.0087619999999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454.44209999999998</v>
      </c>
      <c r="L62">
        <v>646.7251</v>
      </c>
      <c r="M62">
        <v>92</v>
      </c>
      <c r="N62">
        <v>118.125</v>
      </c>
      <c r="O62">
        <v>123.66562500000001</v>
      </c>
      <c r="P62">
        <v>139.31</v>
      </c>
      <c r="Q62">
        <v>14.2104</v>
      </c>
      <c r="R62">
        <v>14.294600000000001</v>
      </c>
      <c r="S62">
        <v>18.799600000000002</v>
      </c>
      <c r="T62">
        <v>0</v>
      </c>
      <c r="U62">
        <v>417.375</v>
      </c>
      <c r="V62">
        <v>8.6287000000000003</v>
      </c>
      <c r="W62">
        <v>27.4863</v>
      </c>
      <c r="X62">
        <v>70.149100000000004</v>
      </c>
      <c r="Y62">
        <v>0</v>
      </c>
      <c r="Z62">
        <v>0</v>
      </c>
      <c r="AA62">
        <v>0</v>
      </c>
      <c r="AB62">
        <v>19.1952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39.302399999999999</v>
      </c>
      <c r="AH62">
        <v>140.34540000000001</v>
      </c>
      <c r="AI62">
        <v>0</v>
      </c>
      <c r="AJ62">
        <v>0</v>
      </c>
      <c r="AK62">
        <v>51.140700000000002</v>
      </c>
      <c r="AL62">
        <v>69.72</v>
      </c>
      <c r="AM62">
        <v>0</v>
      </c>
      <c r="AN62">
        <v>1.0904100000000001</v>
      </c>
      <c r="AO62">
        <v>20.58</v>
      </c>
      <c r="AP62">
        <v>8.1983999999999995</v>
      </c>
      <c r="AQ62">
        <v>0</v>
      </c>
      <c r="AR62">
        <v>11.04</v>
      </c>
      <c r="AS62">
        <v>10.089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75.81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2697.9412729999995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439.62889999999999</v>
      </c>
      <c r="L63">
        <v>598.39499999999998</v>
      </c>
      <c r="M63">
        <v>92</v>
      </c>
      <c r="N63">
        <v>118.125</v>
      </c>
      <c r="O63">
        <v>123.66562500000001</v>
      </c>
      <c r="P63">
        <v>139.31</v>
      </c>
      <c r="Q63">
        <v>11.701022999999999</v>
      </c>
      <c r="R63">
        <v>14.194599999999999</v>
      </c>
      <c r="S63">
        <v>16.286518999999998</v>
      </c>
      <c r="T63">
        <v>0</v>
      </c>
      <c r="U63">
        <v>417.375</v>
      </c>
      <c r="V63">
        <v>8.6645000000000003</v>
      </c>
      <c r="W63">
        <v>27.543399999999998</v>
      </c>
      <c r="X63">
        <v>69.649100000000004</v>
      </c>
      <c r="Y63">
        <v>0</v>
      </c>
      <c r="Z63">
        <v>0</v>
      </c>
      <c r="AA63">
        <v>0</v>
      </c>
      <c r="AB63">
        <v>19.1952</v>
      </c>
      <c r="AC63">
        <v>9.6778399999999998</v>
      </c>
      <c r="AD63">
        <v>9.1149000000000004</v>
      </c>
      <c r="AE63">
        <v>49.436556000000003</v>
      </c>
      <c r="AF63">
        <v>8.8740000000000006</v>
      </c>
      <c r="AG63">
        <v>39.302399999999999</v>
      </c>
      <c r="AH63">
        <v>140.34540000000001</v>
      </c>
      <c r="AI63">
        <v>0</v>
      </c>
      <c r="AJ63">
        <v>0</v>
      </c>
      <c r="AK63">
        <v>51.140700000000002</v>
      </c>
      <c r="AL63">
        <v>69.72</v>
      </c>
      <c r="AM63">
        <v>0</v>
      </c>
      <c r="AN63">
        <v>1.0904100000000001</v>
      </c>
      <c r="AO63">
        <v>20.58</v>
      </c>
      <c r="AP63">
        <v>8.1983999999999995</v>
      </c>
      <c r="AQ63">
        <v>0</v>
      </c>
      <c r="AR63">
        <v>13.247999999999999</v>
      </c>
      <c r="AS63">
        <v>10.089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75.81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2622.3615150000001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439.62889999999999</v>
      </c>
      <c r="L64">
        <v>598.39499999999998</v>
      </c>
      <c r="M64">
        <v>92</v>
      </c>
      <c r="N64">
        <v>118.125</v>
      </c>
      <c r="O64">
        <v>123.66562500000001</v>
      </c>
      <c r="P64">
        <v>139.31</v>
      </c>
      <c r="Q64">
        <v>11.669559</v>
      </c>
      <c r="R64">
        <v>14.194599999999999</v>
      </c>
      <c r="S64">
        <v>14.9665</v>
      </c>
      <c r="T64">
        <v>0</v>
      </c>
      <c r="U64">
        <v>417.375</v>
      </c>
      <c r="V64">
        <v>8.6645000000000003</v>
      </c>
      <c r="W64">
        <v>27.543399999999998</v>
      </c>
      <c r="X64">
        <v>69.649100000000004</v>
      </c>
      <c r="Y64">
        <v>0</v>
      </c>
      <c r="Z64">
        <v>0</v>
      </c>
      <c r="AA64">
        <v>0</v>
      </c>
      <c r="AB64">
        <v>19.1952</v>
      </c>
      <c r="AC64">
        <v>9.6778399999999998</v>
      </c>
      <c r="AD64">
        <v>9.1149000000000004</v>
      </c>
      <c r="AE64">
        <v>49.436556000000003</v>
      </c>
      <c r="AF64">
        <v>8.8740000000000006</v>
      </c>
      <c r="AG64">
        <v>39.302399999999999</v>
      </c>
      <c r="AH64">
        <v>140.34540000000001</v>
      </c>
      <c r="AI64">
        <v>0</v>
      </c>
      <c r="AJ64">
        <v>0</v>
      </c>
      <c r="AK64">
        <v>51.140700000000002</v>
      </c>
      <c r="AL64">
        <v>69.72</v>
      </c>
      <c r="AM64">
        <v>0</v>
      </c>
      <c r="AN64">
        <v>1.0904100000000001</v>
      </c>
      <c r="AO64">
        <v>20.58</v>
      </c>
      <c r="AP64">
        <v>8.1983999999999995</v>
      </c>
      <c r="AQ64">
        <v>0</v>
      </c>
      <c r="AR64">
        <v>13.247999999999999</v>
      </c>
      <c r="AS64">
        <v>10.089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75.81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2621.0100319999997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439.62889999999999</v>
      </c>
      <c r="L65">
        <v>598.39499999999998</v>
      </c>
      <c r="M65">
        <v>92</v>
      </c>
      <c r="N65">
        <v>118.125</v>
      </c>
      <c r="O65">
        <v>123.66562500000001</v>
      </c>
      <c r="P65">
        <v>139.31</v>
      </c>
      <c r="Q65">
        <v>11.672855999999999</v>
      </c>
      <c r="R65">
        <v>14.194599999999999</v>
      </c>
      <c r="S65">
        <v>14.9665</v>
      </c>
      <c r="T65">
        <v>0</v>
      </c>
      <c r="U65">
        <v>417.375</v>
      </c>
      <c r="V65">
        <v>8.6645000000000003</v>
      </c>
      <c r="W65">
        <v>27.853300000000001</v>
      </c>
      <c r="X65">
        <v>69.649100000000004</v>
      </c>
      <c r="Y65">
        <v>0</v>
      </c>
      <c r="Z65">
        <v>0</v>
      </c>
      <c r="AA65">
        <v>0</v>
      </c>
      <c r="AB65">
        <v>19.1952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39.302399999999999</v>
      </c>
      <c r="AH65">
        <v>140.34540000000001</v>
      </c>
      <c r="AI65">
        <v>0</v>
      </c>
      <c r="AJ65">
        <v>0</v>
      </c>
      <c r="AK65">
        <v>51.140700000000002</v>
      </c>
      <c r="AL65">
        <v>69.72</v>
      </c>
      <c r="AM65">
        <v>0</v>
      </c>
      <c r="AN65">
        <v>1.0904100000000001</v>
      </c>
      <c r="AO65">
        <v>20.58</v>
      </c>
      <c r="AP65">
        <v>8.1983999999999995</v>
      </c>
      <c r="AQ65">
        <v>0</v>
      </c>
      <c r="AR65">
        <v>13.247999999999999</v>
      </c>
      <c r="AS65">
        <v>10.089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75.81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2621.3232289999996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439.62889999999999</v>
      </c>
      <c r="L66">
        <v>598.39499999999998</v>
      </c>
      <c r="M66">
        <v>92</v>
      </c>
      <c r="N66">
        <v>118.125</v>
      </c>
      <c r="O66">
        <v>123.66562500000001</v>
      </c>
      <c r="P66">
        <v>139.31</v>
      </c>
      <c r="Q66">
        <v>11.672855999999999</v>
      </c>
      <c r="R66">
        <v>14.194599999999999</v>
      </c>
      <c r="S66">
        <v>14.9665</v>
      </c>
      <c r="T66">
        <v>0</v>
      </c>
      <c r="U66">
        <v>417.375</v>
      </c>
      <c r="V66">
        <v>8.6645000000000003</v>
      </c>
      <c r="W66">
        <v>27.853300000000001</v>
      </c>
      <c r="X66">
        <v>69.649100000000004</v>
      </c>
      <c r="Y66">
        <v>0</v>
      </c>
      <c r="Z66">
        <v>0</v>
      </c>
      <c r="AA66">
        <v>0</v>
      </c>
      <c r="AB66">
        <v>19.1952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39.302399999999999</v>
      </c>
      <c r="AH66">
        <v>140.34540000000001</v>
      </c>
      <c r="AI66">
        <v>0</v>
      </c>
      <c r="AJ66">
        <v>0</v>
      </c>
      <c r="AK66">
        <v>51.140700000000002</v>
      </c>
      <c r="AL66">
        <v>69.72</v>
      </c>
      <c r="AM66">
        <v>0</v>
      </c>
      <c r="AN66">
        <v>1.0904100000000001</v>
      </c>
      <c r="AO66">
        <v>20.58</v>
      </c>
      <c r="AP66">
        <v>8.1983999999999995</v>
      </c>
      <c r="AQ66">
        <v>0</v>
      </c>
      <c r="AR66">
        <v>13.247999999999999</v>
      </c>
      <c r="AS66">
        <v>10.089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75.81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2621.3232289999996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357.4289</v>
      </c>
      <c r="L67">
        <v>597.82500000000005</v>
      </c>
      <c r="M67">
        <v>92</v>
      </c>
      <c r="N67">
        <v>118.125</v>
      </c>
      <c r="O67">
        <v>123.66562500000001</v>
      </c>
      <c r="P67">
        <v>139.31</v>
      </c>
      <c r="Q67">
        <v>10.962899999999999</v>
      </c>
      <c r="R67">
        <v>14.029</v>
      </c>
      <c r="S67">
        <v>14.8665</v>
      </c>
      <c r="T67">
        <v>0</v>
      </c>
      <c r="U67">
        <v>417.375</v>
      </c>
      <c r="V67">
        <v>8.6645000000000003</v>
      </c>
      <c r="W67">
        <v>27.853300000000001</v>
      </c>
      <c r="X67">
        <v>69.649100000000004</v>
      </c>
      <c r="Y67">
        <v>0</v>
      </c>
      <c r="Z67">
        <v>6.5208000000000004</v>
      </c>
      <c r="AA67">
        <v>0</v>
      </c>
      <c r="AB67">
        <v>19.1952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39.302399999999999</v>
      </c>
      <c r="AH67">
        <v>140.34540000000001</v>
      </c>
      <c r="AI67">
        <v>0</v>
      </c>
      <c r="AJ67">
        <v>0</v>
      </c>
      <c r="AK67">
        <v>51.140700000000002</v>
      </c>
      <c r="AL67">
        <v>69.72</v>
      </c>
      <c r="AM67">
        <v>0</v>
      </c>
      <c r="AN67">
        <v>1.0904100000000001</v>
      </c>
      <c r="AO67">
        <v>20.58</v>
      </c>
      <c r="AP67">
        <v>8.1983999999999995</v>
      </c>
      <c r="AQ67">
        <v>0</v>
      </c>
      <c r="AR67">
        <v>11.04</v>
      </c>
      <c r="AS67">
        <v>10.089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75.81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2541.8904729999999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415.4289</v>
      </c>
      <c r="L68">
        <v>597.82500000000005</v>
      </c>
      <c r="M68">
        <v>92</v>
      </c>
      <c r="N68">
        <v>118.125</v>
      </c>
      <c r="O68">
        <v>123.66562500000001</v>
      </c>
      <c r="P68">
        <v>139.31</v>
      </c>
      <c r="Q68">
        <v>10.962899999999999</v>
      </c>
      <c r="R68">
        <v>14.029</v>
      </c>
      <c r="S68">
        <v>14.8665</v>
      </c>
      <c r="T68">
        <v>0</v>
      </c>
      <c r="U68">
        <v>417.375</v>
      </c>
      <c r="V68">
        <v>8.6645000000000003</v>
      </c>
      <c r="W68">
        <v>27.853300000000001</v>
      </c>
      <c r="X68">
        <v>69.649100000000004</v>
      </c>
      <c r="Y68">
        <v>0</v>
      </c>
      <c r="Z68">
        <v>6.5208000000000004</v>
      </c>
      <c r="AA68">
        <v>9.7170000000000005</v>
      </c>
      <c r="AB68">
        <v>19.1952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39.302399999999999</v>
      </c>
      <c r="AH68">
        <v>140.34540000000001</v>
      </c>
      <c r="AI68">
        <v>0</v>
      </c>
      <c r="AJ68">
        <v>0</v>
      </c>
      <c r="AK68">
        <v>51.140700000000002</v>
      </c>
      <c r="AL68">
        <v>69.72</v>
      </c>
      <c r="AM68">
        <v>0</v>
      </c>
      <c r="AN68">
        <v>1.0904100000000001</v>
      </c>
      <c r="AO68">
        <v>20.58</v>
      </c>
      <c r="AP68">
        <v>8.1983999999999995</v>
      </c>
      <c r="AQ68">
        <v>0</v>
      </c>
      <c r="AR68">
        <v>11.04</v>
      </c>
      <c r="AS68">
        <v>10.089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75.81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2609.607473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445.12209999999999</v>
      </c>
      <c r="L69">
        <v>597.82500000000005</v>
      </c>
      <c r="M69">
        <v>92</v>
      </c>
      <c r="N69">
        <v>118.125</v>
      </c>
      <c r="O69">
        <v>123.66562500000001</v>
      </c>
      <c r="P69">
        <v>139.31</v>
      </c>
      <c r="Q69">
        <v>10.962899999999999</v>
      </c>
      <c r="R69">
        <v>19.8461</v>
      </c>
      <c r="S69">
        <v>14.8665</v>
      </c>
      <c r="T69">
        <v>0</v>
      </c>
      <c r="U69">
        <v>417.375</v>
      </c>
      <c r="V69">
        <v>8.7685999999999993</v>
      </c>
      <c r="W69">
        <v>38.684489999999997</v>
      </c>
      <c r="X69">
        <v>98.34</v>
      </c>
      <c r="Y69">
        <v>0</v>
      </c>
      <c r="Z69">
        <v>6.5208000000000004</v>
      </c>
      <c r="AA69">
        <v>13.983000000000001</v>
      </c>
      <c r="AB69">
        <v>19.1952</v>
      </c>
      <c r="AC69">
        <v>9.6778399999999998</v>
      </c>
      <c r="AD69">
        <v>1.321</v>
      </c>
      <c r="AE69">
        <v>49.436556000000003</v>
      </c>
      <c r="AF69">
        <v>8.8740000000000006</v>
      </c>
      <c r="AG69">
        <v>39.302399999999999</v>
      </c>
      <c r="AH69">
        <v>140.34540000000001</v>
      </c>
      <c r="AI69">
        <v>0</v>
      </c>
      <c r="AJ69">
        <v>0</v>
      </c>
      <c r="AK69">
        <v>51.140700000000002</v>
      </c>
      <c r="AL69">
        <v>69.72</v>
      </c>
      <c r="AM69">
        <v>4.6654999999999998</v>
      </c>
      <c r="AN69">
        <v>1.0904100000000001</v>
      </c>
      <c r="AO69">
        <v>20.58</v>
      </c>
      <c r="AP69">
        <v>8.1983999999999995</v>
      </c>
      <c r="AQ69">
        <v>0</v>
      </c>
      <c r="AR69">
        <v>11.04</v>
      </c>
      <c r="AS69">
        <v>10.089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75.81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2685.8815629999999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445.12209999999999</v>
      </c>
      <c r="L70">
        <v>597.82500000000005</v>
      </c>
      <c r="M70">
        <v>92</v>
      </c>
      <c r="N70">
        <v>118.125</v>
      </c>
      <c r="O70">
        <v>123.66562500000001</v>
      </c>
      <c r="P70">
        <v>139.31</v>
      </c>
      <c r="Q70">
        <v>10.962899999999999</v>
      </c>
      <c r="R70">
        <v>19.8461</v>
      </c>
      <c r="S70">
        <v>14.8665</v>
      </c>
      <c r="T70">
        <v>0</v>
      </c>
      <c r="U70">
        <v>417.375</v>
      </c>
      <c r="V70">
        <v>8.7685999999999993</v>
      </c>
      <c r="W70">
        <v>42.912799999999997</v>
      </c>
      <c r="X70">
        <v>98.34</v>
      </c>
      <c r="Y70">
        <v>0</v>
      </c>
      <c r="Z70">
        <v>6.5208000000000004</v>
      </c>
      <c r="AA70">
        <v>28.045000000000002</v>
      </c>
      <c r="AB70">
        <v>19.1952</v>
      </c>
      <c r="AC70">
        <v>9.6778399999999998</v>
      </c>
      <c r="AD70">
        <v>1.321</v>
      </c>
      <c r="AE70">
        <v>49.436556000000003</v>
      </c>
      <c r="AF70">
        <v>8.8740000000000006</v>
      </c>
      <c r="AG70">
        <v>39.302399999999999</v>
      </c>
      <c r="AH70">
        <v>140.34540000000001</v>
      </c>
      <c r="AI70">
        <v>0</v>
      </c>
      <c r="AJ70">
        <v>0</v>
      </c>
      <c r="AK70">
        <v>51.140700000000002</v>
      </c>
      <c r="AL70">
        <v>69.72</v>
      </c>
      <c r="AM70">
        <v>4.9321000000000002</v>
      </c>
      <c r="AN70">
        <v>1.0904100000000001</v>
      </c>
      <c r="AO70">
        <v>20.58</v>
      </c>
      <c r="AP70">
        <v>8.1983999999999995</v>
      </c>
      <c r="AQ70">
        <v>15.12</v>
      </c>
      <c r="AR70">
        <v>11.04</v>
      </c>
      <c r="AS70">
        <v>10.089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75.81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2719.5584729999996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445.12209999999999</v>
      </c>
      <c r="L71">
        <v>641.11135400000001</v>
      </c>
      <c r="M71">
        <v>92</v>
      </c>
      <c r="N71">
        <v>118.125</v>
      </c>
      <c r="O71">
        <v>123.66562500000001</v>
      </c>
      <c r="P71">
        <v>139.31</v>
      </c>
      <c r="Q71">
        <v>13.547038000000001</v>
      </c>
      <c r="R71">
        <v>18.946100000000001</v>
      </c>
      <c r="S71">
        <v>18.669599999999999</v>
      </c>
      <c r="T71">
        <v>0</v>
      </c>
      <c r="U71">
        <v>417.375</v>
      </c>
      <c r="V71">
        <v>8.7086000000000006</v>
      </c>
      <c r="W71">
        <v>33.003214</v>
      </c>
      <c r="X71">
        <v>98.34</v>
      </c>
      <c r="Y71">
        <v>0</v>
      </c>
      <c r="Z71">
        <v>6.5208000000000004</v>
      </c>
      <c r="AA71">
        <v>28.045000000000002</v>
      </c>
      <c r="AB71">
        <v>19.1952</v>
      </c>
      <c r="AC71">
        <v>9.6778399999999998</v>
      </c>
      <c r="AD71">
        <v>1.321</v>
      </c>
      <c r="AE71">
        <v>49.436556000000003</v>
      </c>
      <c r="AF71">
        <v>8.8740000000000006</v>
      </c>
      <c r="AG71">
        <v>39.302399999999999</v>
      </c>
      <c r="AH71">
        <v>140.34540000000001</v>
      </c>
      <c r="AI71">
        <v>0</v>
      </c>
      <c r="AJ71">
        <v>0</v>
      </c>
      <c r="AK71">
        <v>51.140700000000002</v>
      </c>
      <c r="AL71">
        <v>69.72</v>
      </c>
      <c r="AM71">
        <v>5.2253600000000002</v>
      </c>
      <c r="AN71">
        <v>1.0904100000000001</v>
      </c>
      <c r="AO71">
        <v>20.58</v>
      </c>
      <c r="AP71">
        <v>8.1983999999999995</v>
      </c>
      <c r="AQ71">
        <v>31.5</v>
      </c>
      <c r="AR71">
        <v>11.04</v>
      </c>
      <c r="AS71">
        <v>10.089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76.08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2775.3057389999994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445.12209999999999</v>
      </c>
      <c r="L72">
        <v>646.62509999999997</v>
      </c>
      <c r="M72">
        <v>92</v>
      </c>
      <c r="N72">
        <v>118.125</v>
      </c>
      <c r="O72">
        <v>123.66562500000001</v>
      </c>
      <c r="P72">
        <v>139.31</v>
      </c>
      <c r="Q72">
        <v>14.1104</v>
      </c>
      <c r="R72">
        <v>18.946100000000001</v>
      </c>
      <c r="S72">
        <v>18.669599999999999</v>
      </c>
      <c r="T72">
        <v>0</v>
      </c>
      <c r="U72">
        <v>417.375</v>
      </c>
      <c r="V72">
        <v>8.7086000000000006</v>
      </c>
      <c r="W72">
        <v>28.9833</v>
      </c>
      <c r="X72">
        <v>98.34</v>
      </c>
      <c r="Y72">
        <v>0</v>
      </c>
      <c r="Z72">
        <v>6.5208000000000004</v>
      </c>
      <c r="AA72">
        <v>42.14808</v>
      </c>
      <c r="AB72">
        <v>19.1952</v>
      </c>
      <c r="AC72">
        <v>9.6778399999999998</v>
      </c>
      <c r="AD72">
        <v>1.321</v>
      </c>
      <c r="AE72">
        <v>49.436556000000003</v>
      </c>
      <c r="AF72">
        <v>8.8740000000000006</v>
      </c>
      <c r="AG72">
        <v>39.302399999999999</v>
      </c>
      <c r="AH72">
        <v>140.34540000000001</v>
      </c>
      <c r="AI72">
        <v>0</v>
      </c>
      <c r="AJ72">
        <v>0</v>
      </c>
      <c r="AK72">
        <v>51.140700000000002</v>
      </c>
      <c r="AL72">
        <v>69.72</v>
      </c>
      <c r="AM72">
        <v>5.2253600000000002</v>
      </c>
      <c r="AN72">
        <v>1.0904100000000001</v>
      </c>
      <c r="AO72">
        <v>20.58</v>
      </c>
      <c r="AP72">
        <v>8.1983999999999995</v>
      </c>
      <c r="AQ72">
        <v>31.5</v>
      </c>
      <c r="AR72">
        <v>48.576000000000001</v>
      </c>
      <c r="AS72">
        <v>10.089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2829.1520129999994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445.12209999999999</v>
      </c>
      <c r="L73">
        <v>646.62509999999997</v>
      </c>
      <c r="M73">
        <v>92</v>
      </c>
      <c r="N73">
        <v>118.125</v>
      </c>
      <c r="O73">
        <v>123.66562500000001</v>
      </c>
      <c r="P73">
        <v>139.31</v>
      </c>
      <c r="Q73">
        <v>14.1104</v>
      </c>
      <c r="R73">
        <v>18.946100000000001</v>
      </c>
      <c r="S73">
        <v>18.669599999999999</v>
      </c>
      <c r="T73">
        <v>0</v>
      </c>
      <c r="U73">
        <v>417.375</v>
      </c>
      <c r="V73">
        <v>8.4786999999999999</v>
      </c>
      <c r="W73">
        <v>28.9833</v>
      </c>
      <c r="X73">
        <v>98.34</v>
      </c>
      <c r="Y73">
        <v>0</v>
      </c>
      <c r="Z73">
        <v>6.5208000000000004</v>
      </c>
      <c r="AA73">
        <v>42.14808</v>
      </c>
      <c r="AB73">
        <v>19.1952</v>
      </c>
      <c r="AC73">
        <v>9.6778399999999998</v>
      </c>
      <c r="AD73">
        <v>1.321</v>
      </c>
      <c r="AE73">
        <v>49.436556000000003</v>
      </c>
      <c r="AF73">
        <v>8.8740000000000006</v>
      </c>
      <c r="AG73">
        <v>39.302399999999999</v>
      </c>
      <c r="AH73">
        <v>140.34540000000001</v>
      </c>
      <c r="AI73">
        <v>0</v>
      </c>
      <c r="AJ73">
        <v>0</v>
      </c>
      <c r="AK73">
        <v>51.140700000000002</v>
      </c>
      <c r="AL73">
        <v>69.72</v>
      </c>
      <c r="AM73">
        <v>5.2253600000000002</v>
      </c>
      <c r="AN73">
        <v>1.0904100000000001</v>
      </c>
      <c r="AO73">
        <v>20.58</v>
      </c>
      <c r="AP73">
        <v>8.1983999999999995</v>
      </c>
      <c r="AQ73">
        <v>31.5</v>
      </c>
      <c r="AR73">
        <v>48.576000000000001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62.7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2815.392112999999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445.12209999999999</v>
      </c>
      <c r="L74">
        <v>646.62509999999997</v>
      </c>
      <c r="M74">
        <v>92</v>
      </c>
      <c r="N74">
        <v>118.125</v>
      </c>
      <c r="O74">
        <v>123.66562500000001</v>
      </c>
      <c r="P74">
        <v>139.31</v>
      </c>
      <c r="Q74">
        <v>14.1104</v>
      </c>
      <c r="R74">
        <v>18.946100000000001</v>
      </c>
      <c r="S74">
        <v>18.669599999999999</v>
      </c>
      <c r="T74">
        <v>0</v>
      </c>
      <c r="U74">
        <v>417.375</v>
      </c>
      <c r="V74">
        <v>8.4786999999999999</v>
      </c>
      <c r="W74">
        <v>28.9833</v>
      </c>
      <c r="X74">
        <v>70.149100000000004</v>
      </c>
      <c r="Y74">
        <v>0</v>
      </c>
      <c r="Z74">
        <v>6.5208000000000004</v>
      </c>
      <c r="AA74">
        <v>42.14808</v>
      </c>
      <c r="AB74">
        <v>19.1952</v>
      </c>
      <c r="AC74">
        <v>9.6778399999999998</v>
      </c>
      <c r="AD74">
        <v>1.321</v>
      </c>
      <c r="AE74">
        <v>49.436556000000003</v>
      </c>
      <c r="AF74">
        <v>8.8740000000000006</v>
      </c>
      <c r="AG74">
        <v>39.302399999999999</v>
      </c>
      <c r="AH74">
        <v>140.34540000000001</v>
      </c>
      <c r="AI74">
        <v>0</v>
      </c>
      <c r="AJ74">
        <v>0</v>
      </c>
      <c r="AK74">
        <v>51.140700000000002</v>
      </c>
      <c r="AL74">
        <v>69.72</v>
      </c>
      <c r="AM74">
        <v>5.2253600000000002</v>
      </c>
      <c r="AN74">
        <v>1.0904100000000001</v>
      </c>
      <c r="AO74">
        <v>20.58</v>
      </c>
      <c r="AP74">
        <v>8.1983999999999995</v>
      </c>
      <c r="AQ74">
        <v>45.36</v>
      </c>
      <c r="AR74">
        <v>11.04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62.7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2763.525212999999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445.12209999999999</v>
      </c>
      <c r="L75">
        <v>646.62509999999997</v>
      </c>
      <c r="M75">
        <v>92</v>
      </c>
      <c r="N75">
        <v>118.125</v>
      </c>
      <c r="O75">
        <v>123.66562500000001</v>
      </c>
      <c r="P75">
        <v>139.31</v>
      </c>
      <c r="Q75">
        <v>14.1104</v>
      </c>
      <c r="R75">
        <v>35.563800000000001</v>
      </c>
      <c r="S75">
        <v>18.669599999999999</v>
      </c>
      <c r="T75">
        <v>0</v>
      </c>
      <c r="U75">
        <v>417.375</v>
      </c>
      <c r="V75">
        <v>11.718745999999999</v>
      </c>
      <c r="W75">
        <v>42.069186999999999</v>
      </c>
      <c r="X75">
        <v>98.34</v>
      </c>
      <c r="Y75">
        <v>0</v>
      </c>
      <c r="Z75">
        <v>6.5208000000000004</v>
      </c>
      <c r="AA75">
        <v>42.14808</v>
      </c>
      <c r="AB75">
        <v>19.1952</v>
      </c>
      <c r="AC75">
        <v>9.6778399999999998</v>
      </c>
      <c r="AD75">
        <v>1.321</v>
      </c>
      <c r="AE75">
        <v>49.436556000000003</v>
      </c>
      <c r="AF75">
        <v>8.8740000000000006</v>
      </c>
      <c r="AG75">
        <v>39.302399999999999</v>
      </c>
      <c r="AH75">
        <v>140.34540000000001</v>
      </c>
      <c r="AI75">
        <v>0</v>
      </c>
      <c r="AJ75">
        <v>0</v>
      </c>
      <c r="AK75">
        <v>51.140700000000002</v>
      </c>
      <c r="AL75">
        <v>69.72</v>
      </c>
      <c r="AM75">
        <v>5.2253600000000002</v>
      </c>
      <c r="AN75">
        <v>1.0904100000000001</v>
      </c>
      <c r="AO75">
        <v>20.58</v>
      </c>
      <c r="AP75">
        <v>8.1983999999999995</v>
      </c>
      <c r="AQ75">
        <v>45.36</v>
      </c>
      <c r="AR75">
        <v>11.04</v>
      </c>
      <c r="AS75">
        <v>10.089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2816.9597459999995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445.12209999999999</v>
      </c>
      <c r="L76">
        <v>646.62509999999997</v>
      </c>
      <c r="M76">
        <v>92</v>
      </c>
      <c r="N76">
        <v>118.125</v>
      </c>
      <c r="O76">
        <v>123.66562500000001</v>
      </c>
      <c r="P76">
        <v>139.31</v>
      </c>
      <c r="Q76">
        <v>14.1104</v>
      </c>
      <c r="R76">
        <v>35.563800000000001</v>
      </c>
      <c r="S76">
        <v>18.669599999999999</v>
      </c>
      <c r="T76">
        <v>0</v>
      </c>
      <c r="U76">
        <v>417.375</v>
      </c>
      <c r="V76">
        <v>11.815</v>
      </c>
      <c r="W76">
        <v>42.912799999999997</v>
      </c>
      <c r="X76">
        <v>98.34</v>
      </c>
      <c r="Y76">
        <v>0</v>
      </c>
      <c r="Z76">
        <v>6.5208000000000004</v>
      </c>
      <c r="AA76">
        <v>42.14808</v>
      </c>
      <c r="AB76">
        <v>19.1952</v>
      </c>
      <c r="AC76">
        <v>9.6778399999999998</v>
      </c>
      <c r="AD76">
        <v>9.1149000000000004</v>
      </c>
      <c r="AE76">
        <v>49.436556000000003</v>
      </c>
      <c r="AF76">
        <v>8.8740000000000006</v>
      </c>
      <c r="AG76">
        <v>39.302399999999999</v>
      </c>
      <c r="AH76">
        <v>140.34540000000001</v>
      </c>
      <c r="AI76">
        <v>0</v>
      </c>
      <c r="AJ76">
        <v>0</v>
      </c>
      <c r="AK76">
        <v>51.140700000000002</v>
      </c>
      <c r="AL76">
        <v>69.72</v>
      </c>
      <c r="AM76">
        <v>5.2253600000000002</v>
      </c>
      <c r="AN76">
        <v>1.0904100000000001</v>
      </c>
      <c r="AO76">
        <v>20.58</v>
      </c>
      <c r="AP76">
        <v>8.1983999999999995</v>
      </c>
      <c r="AQ76">
        <v>45.36</v>
      </c>
      <c r="AR76">
        <v>11.04</v>
      </c>
      <c r="AS76">
        <v>10.089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2823.6935129999997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454.44209999999998</v>
      </c>
      <c r="L77">
        <v>646.7251</v>
      </c>
      <c r="M77">
        <v>92</v>
      </c>
      <c r="N77">
        <v>118.125</v>
      </c>
      <c r="O77">
        <v>123.66562500000001</v>
      </c>
      <c r="P77">
        <v>139.31</v>
      </c>
      <c r="Q77">
        <v>14.2104</v>
      </c>
      <c r="R77">
        <v>35.563800000000001</v>
      </c>
      <c r="S77">
        <v>18.799600000000002</v>
      </c>
      <c r="T77">
        <v>0</v>
      </c>
      <c r="U77">
        <v>417.375</v>
      </c>
      <c r="V77">
        <v>11.815</v>
      </c>
      <c r="W77">
        <v>42.912799999999997</v>
      </c>
      <c r="X77">
        <v>98.34</v>
      </c>
      <c r="Y77">
        <v>0</v>
      </c>
      <c r="Z77">
        <v>3.3</v>
      </c>
      <c r="AA77">
        <v>42.14808</v>
      </c>
      <c r="AB77">
        <v>19.1952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39.302399999999999</v>
      </c>
      <c r="AH77">
        <v>140.34540000000001</v>
      </c>
      <c r="AI77">
        <v>0</v>
      </c>
      <c r="AJ77">
        <v>0</v>
      </c>
      <c r="AK77">
        <v>51.140700000000002</v>
      </c>
      <c r="AL77">
        <v>69.72</v>
      </c>
      <c r="AM77">
        <v>10.557359999999999</v>
      </c>
      <c r="AN77">
        <v>1.0904100000000001</v>
      </c>
      <c r="AO77">
        <v>20.58</v>
      </c>
      <c r="AP77">
        <v>8.1983999999999995</v>
      </c>
      <c r="AQ77">
        <v>45.36</v>
      </c>
      <c r="AR77">
        <v>13.247999999999999</v>
      </c>
      <c r="AS77">
        <v>10.089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2855.4554530000005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499.22829000000002</v>
      </c>
      <c r="L78">
        <v>646.7251</v>
      </c>
      <c r="M78">
        <v>92</v>
      </c>
      <c r="N78">
        <v>118.125</v>
      </c>
      <c r="O78">
        <v>123.66562500000001</v>
      </c>
      <c r="P78">
        <v>139.31</v>
      </c>
      <c r="Q78">
        <v>14.2104</v>
      </c>
      <c r="R78">
        <v>35.563800000000001</v>
      </c>
      <c r="S78">
        <v>18.799600000000002</v>
      </c>
      <c r="T78">
        <v>0</v>
      </c>
      <c r="U78">
        <v>417.375</v>
      </c>
      <c r="V78">
        <v>11.815</v>
      </c>
      <c r="W78">
        <v>42.912799999999997</v>
      </c>
      <c r="X78">
        <v>98.34</v>
      </c>
      <c r="Y78">
        <v>0</v>
      </c>
      <c r="Z78">
        <v>3.3</v>
      </c>
      <c r="AA78">
        <v>42.14808</v>
      </c>
      <c r="AB78">
        <v>19.1952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39.302399999999999</v>
      </c>
      <c r="AH78">
        <v>140.34540000000001</v>
      </c>
      <c r="AI78">
        <v>0</v>
      </c>
      <c r="AJ78">
        <v>0</v>
      </c>
      <c r="AK78">
        <v>51.140700000000002</v>
      </c>
      <c r="AL78">
        <v>69.72</v>
      </c>
      <c r="AM78">
        <v>10.557359999999999</v>
      </c>
      <c r="AN78">
        <v>1.0904100000000001</v>
      </c>
      <c r="AO78">
        <v>20.58</v>
      </c>
      <c r="AP78">
        <v>8.1983999999999995</v>
      </c>
      <c r="AQ78">
        <v>45.36</v>
      </c>
      <c r="AR78">
        <v>13.247999999999999</v>
      </c>
      <c r="AS78">
        <v>10.089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2928.9376710000006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553.59040600000003</v>
      </c>
      <c r="L79">
        <v>646.7251</v>
      </c>
      <c r="M79">
        <v>92</v>
      </c>
      <c r="N79">
        <v>118.125</v>
      </c>
      <c r="O79">
        <v>123.66562500000001</v>
      </c>
      <c r="P79">
        <v>139.31</v>
      </c>
      <c r="Q79">
        <v>14.2104</v>
      </c>
      <c r="R79">
        <v>35.563800000000001</v>
      </c>
      <c r="S79">
        <v>18.799600000000002</v>
      </c>
      <c r="T79">
        <v>0</v>
      </c>
      <c r="U79">
        <v>417.375</v>
      </c>
      <c r="V79">
        <v>11.815</v>
      </c>
      <c r="W79">
        <v>42.912799999999997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39.302399999999999</v>
      </c>
      <c r="AH79">
        <v>140.34540000000001</v>
      </c>
      <c r="AI79">
        <v>0</v>
      </c>
      <c r="AJ79">
        <v>0</v>
      </c>
      <c r="AK79">
        <v>51.140700000000002</v>
      </c>
      <c r="AL79">
        <v>69.72</v>
      </c>
      <c r="AM79">
        <v>15.804048</v>
      </c>
      <c r="AN79">
        <v>1.0904100000000001</v>
      </c>
      <c r="AO79">
        <v>20.58</v>
      </c>
      <c r="AP79">
        <v>8.1983999999999995</v>
      </c>
      <c r="AQ79">
        <v>62.244</v>
      </c>
      <c r="AR79">
        <v>13.247999999999999</v>
      </c>
      <c r="AS79">
        <v>10.089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3085.7582390000002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554.44209999999998</v>
      </c>
      <c r="L80">
        <v>646.7251</v>
      </c>
      <c r="M80">
        <v>92</v>
      </c>
      <c r="N80">
        <v>118.125</v>
      </c>
      <c r="O80">
        <v>123.66562500000001</v>
      </c>
      <c r="P80">
        <v>139.31</v>
      </c>
      <c r="Q80">
        <v>14.2104</v>
      </c>
      <c r="R80">
        <v>35.563800000000001</v>
      </c>
      <c r="S80">
        <v>18.799600000000002</v>
      </c>
      <c r="T80">
        <v>0</v>
      </c>
      <c r="U80">
        <v>417.375</v>
      </c>
      <c r="V80">
        <v>11.815</v>
      </c>
      <c r="W80">
        <v>42.912799999999997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39.302399999999999</v>
      </c>
      <c r="AH80">
        <v>140.34540000000001</v>
      </c>
      <c r="AI80">
        <v>0</v>
      </c>
      <c r="AJ80">
        <v>0</v>
      </c>
      <c r="AK80">
        <v>51.140700000000002</v>
      </c>
      <c r="AL80">
        <v>84.825999999999993</v>
      </c>
      <c r="AM80">
        <v>15.804048</v>
      </c>
      <c r="AN80">
        <v>1.0904100000000001</v>
      </c>
      <c r="AO80">
        <v>20.58</v>
      </c>
      <c r="AP80">
        <v>8.1983999999999995</v>
      </c>
      <c r="AQ80">
        <v>62.244</v>
      </c>
      <c r="AR80">
        <v>13.247999999999999</v>
      </c>
      <c r="AS80">
        <v>10.089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3102.7159330000004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554.44209999999998</v>
      </c>
      <c r="L81">
        <v>646.7251</v>
      </c>
      <c r="M81">
        <v>92</v>
      </c>
      <c r="N81">
        <v>118.125</v>
      </c>
      <c r="O81">
        <v>123.66562500000001</v>
      </c>
      <c r="P81">
        <v>139.31</v>
      </c>
      <c r="Q81">
        <v>14.2104</v>
      </c>
      <c r="R81">
        <v>35.563800000000001</v>
      </c>
      <c r="S81">
        <v>18.799600000000002</v>
      </c>
      <c r="T81">
        <v>0</v>
      </c>
      <c r="U81">
        <v>417.375</v>
      </c>
      <c r="V81">
        <v>11.815</v>
      </c>
      <c r="W81">
        <v>41.883000000000003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39.302399999999999</v>
      </c>
      <c r="AH81">
        <v>140.34540000000001</v>
      </c>
      <c r="AI81">
        <v>0</v>
      </c>
      <c r="AJ81">
        <v>0</v>
      </c>
      <c r="AK81">
        <v>51.140700000000002</v>
      </c>
      <c r="AL81">
        <v>84.825999999999993</v>
      </c>
      <c r="AM81">
        <v>15.804048</v>
      </c>
      <c r="AN81">
        <v>1.0904100000000001</v>
      </c>
      <c r="AO81">
        <v>20.58</v>
      </c>
      <c r="AP81">
        <v>8.1983999999999995</v>
      </c>
      <c r="AQ81">
        <v>62.244</v>
      </c>
      <c r="AR81">
        <v>13.247999999999999</v>
      </c>
      <c r="AS81">
        <v>10.089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3101.6961330000004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554.44209999999998</v>
      </c>
      <c r="L82">
        <v>646.7251</v>
      </c>
      <c r="M82">
        <v>92</v>
      </c>
      <c r="N82">
        <v>118.125</v>
      </c>
      <c r="O82">
        <v>123.66562500000001</v>
      </c>
      <c r="P82">
        <v>139.31</v>
      </c>
      <c r="Q82">
        <v>14.2104</v>
      </c>
      <c r="R82">
        <v>35.563800000000001</v>
      </c>
      <c r="S82">
        <v>18.799600000000002</v>
      </c>
      <c r="T82">
        <v>0</v>
      </c>
      <c r="U82">
        <v>417.375</v>
      </c>
      <c r="V82">
        <v>11.815</v>
      </c>
      <c r="W82">
        <v>41.883000000000003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39.302399999999999</v>
      </c>
      <c r="AH82">
        <v>140.34540000000001</v>
      </c>
      <c r="AI82">
        <v>0</v>
      </c>
      <c r="AJ82">
        <v>0</v>
      </c>
      <c r="AK82">
        <v>51.140700000000002</v>
      </c>
      <c r="AL82">
        <v>84.825999999999993</v>
      </c>
      <c r="AM82">
        <v>15.804048</v>
      </c>
      <c r="AN82">
        <v>1.0904100000000001</v>
      </c>
      <c r="AO82">
        <v>20.58</v>
      </c>
      <c r="AP82">
        <v>8.1983999999999995</v>
      </c>
      <c r="AQ82">
        <v>62.244</v>
      </c>
      <c r="AR82">
        <v>13.247999999999999</v>
      </c>
      <c r="AS82">
        <v>10.089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74.72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3099.7861330000001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508.34925199999998</v>
      </c>
      <c r="L83">
        <v>646.7251</v>
      </c>
      <c r="M83">
        <v>92</v>
      </c>
      <c r="N83">
        <v>118.125</v>
      </c>
      <c r="O83">
        <v>123.66562500000001</v>
      </c>
      <c r="P83">
        <v>139.31</v>
      </c>
      <c r="Q83">
        <v>14.2104</v>
      </c>
      <c r="R83">
        <v>35.563800000000001</v>
      </c>
      <c r="S83">
        <v>18.799600000000002</v>
      </c>
      <c r="T83">
        <v>0</v>
      </c>
      <c r="U83">
        <v>417.375</v>
      </c>
      <c r="V83">
        <v>12.451088</v>
      </c>
      <c r="W83">
        <v>41.883000000000003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39.302399999999999</v>
      </c>
      <c r="AH83">
        <v>140.34540000000001</v>
      </c>
      <c r="AI83">
        <v>0</v>
      </c>
      <c r="AJ83">
        <v>0</v>
      </c>
      <c r="AK83">
        <v>51.140700000000002</v>
      </c>
      <c r="AL83">
        <v>84.825999999999993</v>
      </c>
      <c r="AM83">
        <v>15.804048</v>
      </c>
      <c r="AN83">
        <v>1.0904100000000001</v>
      </c>
      <c r="AO83">
        <v>20.58</v>
      </c>
      <c r="AP83">
        <v>8.1983999999999995</v>
      </c>
      <c r="AQ83">
        <v>62.244</v>
      </c>
      <c r="AR83">
        <v>13.247999999999999</v>
      </c>
      <c r="AS83">
        <v>10.089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74.73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3054.3393729999998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454.44209999999998</v>
      </c>
      <c r="L84">
        <v>646.7251</v>
      </c>
      <c r="M84">
        <v>92</v>
      </c>
      <c r="N84">
        <v>118.125</v>
      </c>
      <c r="O84">
        <v>123.66562500000001</v>
      </c>
      <c r="P84">
        <v>139.31</v>
      </c>
      <c r="Q84">
        <v>14.2104</v>
      </c>
      <c r="R84">
        <v>35.563800000000001</v>
      </c>
      <c r="S84">
        <v>18.799600000000002</v>
      </c>
      <c r="T84">
        <v>0</v>
      </c>
      <c r="U84">
        <v>417.375</v>
      </c>
      <c r="V84">
        <v>12.51</v>
      </c>
      <c r="W84">
        <v>41.883000000000003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39.302399999999999</v>
      </c>
      <c r="AH84">
        <v>140.34540000000001</v>
      </c>
      <c r="AI84">
        <v>0</v>
      </c>
      <c r="AJ84">
        <v>0</v>
      </c>
      <c r="AK84">
        <v>51.140700000000002</v>
      </c>
      <c r="AL84">
        <v>84.825999999999993</v>
      </c>
      <c r="AM84">
        <v>15.804048</v>
      </c>
      <c r="AN84">
        <v>1.0904100000000001</v>
      </c>
      <c r="AO84">
        <v>20.58</v>
      </c>
      <c r="AP84">
        <v>8.1983999999999995</v>
      </c>
      <c r="AQ84">
        <v>62.244</v>
      </c>
      <c r="AR84">
        <v>48.576000000000001</v>
      </c>
      <c r="AS84">
        <v>10.089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74.72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3035.8091330000002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454.44209999999998</v>
      </c>
      <c r="L85">
        <v>646.7251</v>
      </c>
      <c r="M85">
        <v>92</v>
      </c>
      <c r="N85">
        <v>118.125</v>
      </c>
      <c r="O85">
        <v>123.66562500000001</v>
      </c>
      <c r="P85">
        <v>139.31</v>
      </c>
      <c r="Q85">
        <v>13.7281</v>
      </c>
      <c r="R85">
        <v>35.563800000000001</v>
      </c>
      <c r="S85">
        <v>18.799600000000002</v>
      </c>
      <c r="T85">
        <v>0</v>
      </c>
      <c r="U85">
        <v>417.375</v>
      </c>
      <c r="V85">
        <v>12.51</v>
      </c>
      <c r="W85">
        <v>41.883000000000003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39.302399999999999</v>
      </c>
      <c r="AH85">
        <v>140.34540000000001</v>
      </c>
      <c r="AI85">
        <v>0</v>
      </c>
      <c r="AJ85">
        <v>0</v>
      </c>
      <c r="AK85">
        <v>51.140700000000002</v>
      </c>
      <c r="AL85">
        <v>84.825999999999993</v>
      </c>
      <c r="AM85">
        <v>15.804048</v>
      </c>
      <c r="AN85">
        <v>1.0904100000000001</v>
      </c>
      <c r="AO85">
        <v>20.58</v>
      </c>
      <c r="AP85">
        <v>8.1983999999999995</v>
      </c>
      <c r="AQ85">
        <v>62.244</v>
      </c>
      <c r="AR85">
        <v>48.576000000000001</v>
      </c>
      <c r="AS85">
        <v>10.089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3035.3268330000001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454.50657799999999</v>
      </c>
      <c r="L86">
        <v>646.7251</v>
      </c>
      <c r="M86">
        <v>92</v>
      </c>
      <c r="N86">
        <v>118.125</v>
      </c>
      <c r="O86">
        <v>123.66562500000001</v>
      </c>
      <c r="P86">
        <v>139.31</v>
      </c>
      <c r="Q86">
        <v>13.7281</v>
      </c>
      <c r="R86">
        <v>35.563800000000001</v>
      </c>
      <c r="S86">
        <v>18.799600000000002</v>
      </c>
      <c r="T86">
        <v>0</v>
      </c>
      <c r="U86">
        <v>417.375</v>
      </c>
      <c r="V86">
        <v>12.51</v>
      </c>
      <c r="W86">
        <v>41.883000000000003</v>
      </c>
      <c r="X86">
        <v>98.34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18.229800000000001</v>
      </c>
      <c r="AE86">
        <v>49.436556000000003</v>
      </c>
      <c r="AF86">
        <v>26.622</v>
      </c>
      <c r="AG86">
        <v>39.302399999999999</v>
      </c>
      <c r="AH86">
        <v>140.34540000000001</v>
      </c>
      <c r="AI86">
        <v>0</v>
      </c>
      <c r="AJ86">
        <v>0</v>
      </c>
      <c r="AK86">
        <v>51.140700000000002</v>
      </c>
      <c r="AL86">
        <v>69.72</v>
      </c>
      <c r="AM86">
        <v>10.557359999999999</v>
      </c>
      <c r="AN86">
        <v>1.0904100000000001</v>
      </c>
      <c r="AO86">
        <v>20.58</v>
      </c>
      <c r="AP86">
        <v>8.1983999999999995</v>
      </c>
      <c r="AQ86">
        <v>45.36</v>
      </c>
      <c r="AR86">
        <v>19.872</v>
      </c>
      <c r="AS86">
        <v>10.089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2930.7168789999996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454.44209999999998</v>
      </c>
      <c r="L87">
        <v>646.7251</v>
      </c>
      <c r="M87">
        <v>92</v>
      </c>
      <c r="N87">
        <v>118.125</v>
      </c>
      <c r="O87">
        <v>123.66562500000001</v>
      </c>
      <c r="P87">
        <v>139.31</v>
      </c>
      <c r="Q87">
        <v>13.7281</v>
      </c>
      <c r="R87">
        <v>35.563800000000001</v>
      </c>
      <c r="S87">
        <v>18.799600000000002</v>
      </c>
      <c r="T87">
        <v>0</v>
      </c>
      <c r="U87">
        <v>417.375</v>
      </c>
      <c r="V87">
        <v>12.51</v>
      </c>
      <c r="W87">
        <v>41.883000000000003</v>
      </c>
      <c r="X87">
        <v>98.34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39.302399999999999</v>
      </c>
      <c r="AH87">
        <v>140.34540000000001</v>
      </c>
      <c r="AI87">
        <v>0</v>
      </c>
      <c r="AJ87">
        <v>0</v>
      </c>
      <c r="AK87">
        <v>51.140700000000002</v>
      </c>
      <c r="AL87">
        <v>75.53</v>
      </c>
      <c r="AM87">
        <v>10.557359999999999</v>
      </c>
      <c r="AN87">
        <v>1.0904100000000001</v>
      </c>
      <c r="AO87">
        <v>20.58</v>
      </c>
      <c r="AP87">
        <v>8.1983999999999995</v>
      </c>
      <c r="AQ87">
        <v>45.36</v>
      </c>
      <c r="AR87">
        <v>19.872</v>
      </c>
      <c r="AS87">
        <v>10.089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74.72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2936.4624009999998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454.44209999999998</v>
      </c>
      <c r="L88">
        <v>646.7251</v>
      </c>
      <c r="M88">
        <v>92</v>
      </c>
      <c r="N88">
        <v>118.125</v>
      </c>
      <c r="O88">
        <v>123.66562500000001</v>
      </c>
      <c r="P88">
        <v>139.31</v>
      </c>
      <c r="Q88">
        <v>13.7281</v>
      </c>
      <c r="R88">
        <v>35.563800000000001</v>
      </c>
      <c r="S88">
        <v>18.799600000000002</v>
      </c>
      <c r="T88">
        <v>0</v>
      </c>
      <c r="U88">
        <v>417.375</v>
      </c>
      <c r="V88">
        <v>12.51</v>
      </c>
      <c r="W88">
        <v>41.883000000000003</v>
      </c>
      <c r="X88">
        <v>98.34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39.302399999999999</v>
      </c>
      <c r="AH88">
        <v>140.34540000000001</v>
      </c>
      <c r="AI88">
        <v>0</v>
      </c>
      <c r="AJ88">
        <v>0</v>
      </c>
      <c r="AK88">
        <v>51.140700000000002</v>
      </c>
      <c r="AL88">
        <v>75.53</v>
      </c>
      <c r="AM88">
        <v>10.557359999999999</v>
      </c>
      <c r="AN88">
        <v>1.0904100000000001</v>
      </c>
      <c r="AO88">
        <v>20.58</v>
      </c>
      <c r="AP88">
        <v>8.1983999999999995</v>
      </c>
      <c r="AQ88">
        <v>45.36</v>
      </c>
      <c r="AR88">
        <v>19.872</v>
      </c>
      <c r="AS88">
        <v>10.089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74.72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2936.4624009999998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454.44209999999998</v>
      </c>
      <c r="L89">
        <v>646.7251</v>
      </c>
      <c r="M89">
        <v>92</v>
      </c>
      <c r="N89">
        <v>118.125</v>
      </c>
      <c r="O89">
        <v>123.66562500000001</v>
      </c>
      <c r="P89">
        <v>139.31</v>
      </c>
      <c r="Q89">
        <v>13.7281</v>
      </c>
      <c r="R89">
        <v>35.563800000000001</v>
      </c>
      <c r="S89">
        <v>18.799600000000002</v>
      </c>
      <c r="T89">
        <v>0</v>
      </c>
      <c r="U89">
        <v>417.375</v>
      </c>
      <c r="V89">
        <v>12.51</v>
      </c>
      <c r="W89">
        <v>41.883000000000003</v>
      </c>
      <c r="X89">
        <v>98.34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39.302399999999999</v>
      </c>
      <c r="AH89">
        <v>140.34540000000001</v>
      </c>
      <c r="AI89">
        <v>0</v>
      </c>
      <c r="AJ89">
        <v>0</v>
      </c>
      <c r="AK89">
        <v>51.140700000000002</v>
      </c>
      <c r="AL89">
        <v>75.53</v>
      </c>
      <c r="AM89">
        <v>10.557359999999999</v>
      </c>
      <c r="AN89">
        <v>1.0904100000000001</v>
      </c>
      <c r="AO89">
        <v>20.58</v>
      </c>
      <c r="AP89">
        <v>8.1983999999999995</v>
      </c>
      <c r="AQ89">
        <v>45.36</v>
      </c>
      <c r="AR89">
        <v>15.456</v>
      </c>
      <c r="AS89">
        <v>10.7616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74.72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2932.7190009999999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454.44209999999998</v>
      </c>
      <c r="L90">
        <v>646.7251</v>
      </c>
      <c r="M90">
        <v>92</v>
      </c>
      <c r="N90">
        <v>118.125</v>
      </c>
      <c r="O90">
        <v>123.66562500000001</v>
      </c>
      <c r="P90">
        <v>139.31</v>
      </c>
      <c r="Q90">
        <v>13.7281</v>
      </c>
      <c r="R90">
        <v>35.563800000000001</v>
      </c>
      <c r="S90">
        <v>18.799600000000002</v>
      </c>
      <c r="T90">
        <v>0</v>
      </c>
      <c r="U90">
        <v>417.375</v>
      </c>
      <c r="V90">
        <v>12.51</v>
      </c>
      <c r="W90">
        <v>41.883000000000003</v>
      </c>
      <c r="X90">
        <v>98.34</v>
      </c>
      <c r="Y90">
        <v>0</v>
      </c>
      <c r="Z90">
        <v>12.98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39.302399999999999</v>
      </c>
      <c r="AH90">
        <v>140.34540000000001</v>
      </c>
      <c r="AI90">
        <v>0</v>
      </c>
      <c r="AJ90">
        <v>0</v>
      </c>
      <c r="AK90">
        <v>51.140700000000002</v>
      </c>
      <c r="AL90">
        <v>75.53</v>
      </c>
      <c r="AM90">
        <v>15.804048</v>
      </c>
      <c r="AN90">
        <v>1.0904100000000001</v>
      </c>
      <c r="AO90">
        <v>20.58</v>
      </c>
      <c r="AP90">
        <v>8.1983999999999995</v>
      </c>
      <c r="AQ90">
        <v>62.244</v>
      </c>
      <c r="AR90">
        <v>15.456</v>
      </c>
      <c r="AS90">
        <v>10.7616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74.72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2986.9020330000003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454.44209999999998</v>
      </c>
      <c r="L91">
        <v>646.7251</v>
      </c>
      <c r="M91">
        <v>92</v>
      </c>
      <c r="N91">
        <v>118.125</v>
      </c>
      <c r="O91">
        <v>123.66562500000001</v>
      </c>
      <c r="P91">
        <v>139.31</v>
      </c>
      <c r="Q91">
        <v>13.7281</v>
      </c>
      <c r="R91">
        <v>35.563800000000001</v>
      </c>
      <c r="S91">
        <v>18.799600000000002</v>
      </c>
      <c r="T91">
        <v>0</v>
      </c>
      <c r="U91">
        <v>416.25</v>
      </c>
      <c r="V91">
        <v>12.922777</v>
      </c>
      <c r="W91">
        <v>41.883000000000003</v>
      </c>
      <c r="X91">
        <v>98.34</v>
      </c>
      <c r="Y91">
        <v>0</v>
      </c>
      <c r="Z91">
        <v>12.98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39.302399999999999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15.804048</v>
      </c>
      <c r="AN91">
        <v>1.0904100000000001</v>
      </c>
      <c r="AO91">
        <v>20.58</v>
      </c>
      <c r="AP91">
        <v>8.1983999999999995</v>
      </c>
      <c r="AQ91">
        <v>62.244</v>
      </c>
      <c r="AR91">
        <v>15.456</v>
      </c>
      <c r="AS91">
        <v>10.7616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2986.1898100000003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454.44209999999998</v>
      </c>
      <c r="L92">
        <v>646.7251</v>
      </c>
      <c r="M92">
        <v>92</v>
      </c>
      <c r="N92">
        <v>118.125</v>
      </c>
      <c r="O92">
        <v>123.66562500000001</v>
      </c>
      <c r="P92">
        <v>139.31</v>
      </c>
      <c r="Q92">
        <v>13.7281</v>
      </c>
      <c r="R92">
        <v>35.563800000000001</v>
      </c>
      <c r="S92">
        <v>18.799600000000002</v>
      </c>
      <c r="T92">
        <v>0</v>
      </c>
      <c r="U92">
        <v>416.25</v>
      </c>
      <c r="V92">
        <v>12.927</v>
      </c>
      <c r="W92">
        <v>41.883000000000003</v>
      </c>
      <c r="X92">
        <v>98.34</v>
      </c>
      <c r="Y92">
        <v>0</v>
      </c>
      <c r="Z92">
        <v>12.98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39.302399999999999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15.804048</v>
      </c>
      <c r="AN92">
        <v>1.0904100000000001</v>
      </c>
      <c r="AO92">
        <v>20.58</v>
      </c>
      <c r="AP92">
        <v>8.1983999999999995</v>
      </c>
      <c r="AQ92">
        <v>62.244</v>
      </c>
      <c r="AR92">
        <v>15.456</v>
      </c>
      <c r="AS92">
        <v>10.7616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2986.1940330000002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454.44209999999998</v>
      </c>
      <c r="L93">
        <v>646.7251</v>
      </c>
      <c r="M93">
        <v>92</v>
      </c>
      <c r="N93">
        <v>118.125</v>
      </c>
      <c r="O93">
        <v>123.66562500000001</v>
      </c>
      <c r="P93">
        <v>139.31</v>
      </c>
      <c r="Q93">
        <v>13.7281</v>
      </c>
      <c r="R93">
        <v>35.563800000000001</v>
      </c>
      <c r="S93">
        <v>18.799600000000002</v>
      </c>
      <c r="T93">
        <v>0</v>
      </c>
      <c r="U93">
        <v>416.25</v>
      </c>
      <c r="V93">
        <v>12.51</v>
      </c>
      <c r="W93">
        <v>41.883000000000003</v>
      </c>
      <c r="X93">
        <v>98.34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39.302399999999999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15.804048</v>
      </c>
      <c r="AN93">
        <v>1.0904100000000001</v>
      </c>
      <c r="AO93">
        <v>20.58</v>
      </c>
      <c r="AP93">
        <v>8.1983999999999995</v>
      </c>
      <c r="AQ93">
        <v>62.244</v>
      </c>
      <c r="AR93">
        <v>15.456</v>
      </c>
      <c r="AS93">
        <v>10.7616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2979.3178330000001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454.44209999999998</v>
      </c>
      <c r="L94">
        <v>646.7251</v>
      </c>
      <c r="M94">
        <v>92</v>
      </c>
      <c r="N94">
        <v>118.125</v>
      </c>
      <c r="O94">
        <v>123.66562500000001</v>
      </c>
      <c r="P94">
        <v>139.31</v>
      </c>
      <c r="Q94">
        <v>13.7281</v>
      </c>
      <c r="R94">
        <v>35.563800000000001</v>
      </c>
      <c r="S94">
        <v>18.799600000000002</v>
      </c>
      <c r="T94">
        <v>0</v>
      </c>
      <c r="U94">
        <v>416.25</v>
      </c>
      <c r="V94">
        <v>12.51</v>
      </c>
      <c r="W94">
        <v>41.883000000000003</v>
      </c>
      <c r="X94">
        <v>98.34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39.302399999999999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15.804048</v>
      </c>
      <c r="AN94">
        <v>1.0904100000000001</v>
      </c>
      <c r="AO94">
        <v>20.58</v>
      </c>
      <c r="AP94">
        <v>8.1983999999999995</v>
      </c>
      <c r="AQ94">
        <v>62.244</v>
      </c>
      <c r="AR94">
        <v>15.456</v>
      </c>
      <c r="AS94">
        <v>10.7616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74.72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2979.3178330000001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454.44209999999998</v>
      </c>
      <c r="L95">
        <v>646.7251</v>
      </c>
      <c r="M95">
        <v>92</v>
      </c>
      <c r="N95">
        <v>118.125</v>
      </c>
      <c r="O95">
        <v>123.66562500000001</v>
      </c>
      <c r="P95">
        <v>139.31</v>
      </c>
      <c r="Q95">
        <v>13.7281</v>
      </c>
      <c r="R95">
        <v>35.563800000000001</v>
      </c>
      <c r="S95">
        <v>18.799600000000002</v>
      </c>
      <c r="T95">
        <v>0</v>
      </c>
      <c r="U95">
        <v>416.25</v>
      </c>
      <c r="V95">
        <v>12.51</v>
      </c>
      <c r="W95">
        <v>41.883000000000003</v>
      </c>
      <c r="X95">
        <v>98.34</v>
      </c>
      <c r="Y95">
        <v>0</v>
      </c>
      <c r="Z95">
        <v>2.2000000000000002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39.302399999999999</v>
      </c>
      <c r="AH95">
        <v>140.34540000000001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1.0904100000000001</v>
      </c>
      <c r="AO95">
        <v>20.58</v>
      </c>
      <c r="AP95">
        <v>8.1983999999999995</v>
      </c>
      <c r="AQ95">
        <v>60.48</v>
      </c>
      <c r="AR95">
        <v>15.456</v>
      </c>
      <c r="AS95">
        <v>10.7616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2937.840001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454.44209999999998</v>
      </c>
      <c r="L96">
        <v>646.7251</v>
      </c>
      <c r="M96">
        <v>92</v>
      </c>
      <c r="N96">
        <v>118.125</v>
      </c>
      <c r="O96">
        <v>123.66562500000001</v>
      </c>
      <c r="P96">
        <v>139.31</v>
      </c>
      <c r="Q96">
        <v>13.7281</v>
      </c>
      <c r="R96">
        <v>35.563800000000001</v>
      </c>
      <c r="S96">
        <v>18.799600000000002</v>
      </c>
      <c r="T96">
        <v>0</v>
      </c>
      <c r="U96">
        <v>416.25</v>
      </c>
      <c r="V96">
        <v>12.51</v>
      </c>
      <c r="W96">
        <v>41.883000000000003</v>
      </c>
      <c r="X96">
        <v>98.34</v>
      </c>
      <c r="Y96">
        <v>0</v>
      </c>
      <c r="Z96">
        <v>2.2000000000000002</v>
      </c>
      <c r="AA96">
        <v>42.14808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17.748000000000001</v>
      </c>
      <c r="AG96">
        <v>39.302399999999999</v>
      </c>
      <c r="AH96">
        <v>140.34540000000001</v>
      </c>
      <c r="AI96">
        <v>0</v>
      </c>
      <c r="AJ96">
        <v>0</v>
      </c>
      <c r="AK96">
        <v>51.140700000000002</v>
      </c>
      <c r="AL96">
        <v>75.53</v>
      </c>
      <c r="AM96">
        <v>5.2786799999999996</v>
      </c>
      <c r="AN96">
        <v>1.0904100000000001</v>
      </c>
      <c r="AO96">
        <v>20.58</v>
      </c>
      <c r="AP96">
        <v>8.1983999999999995</v>
      </c>
      <c r="AQ96">
        <v>60.48</v>
      </c>
      <c r="AR96">
        <v>15.456</v>
      </c>
      <c r="AS96">
        <v>10.7616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2932.5613210000001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496.24514099999999</v>
      </c>
      <c r="L97">
        <v>646.7251</v>
      </c>
      <c r="M97">
        <v>92</v>
      </c>
      <c r="N97">
        <v>118.125</v>
      </c>
      <c r="O97">
        <v>123.66562500000001</v>
      </c>
      <c r="P97">
        <v>139.31</v>
      </c>
      <c r="Q97">
        <v>13.7281</v>
      </c>
      <c r="R97">
        <v>35.563800000000001</v>
      </c>
      <c r="S97">
        <v>18.799600000000002</v>
      </c>
      <c r="T97">
        <v>0</v>
      </c>
      <c r="U97">
        <v>416.25</v>
      </c>
      <c r="V97">
        <v>12.51</v>
      </c>
      <c r="W97">
        <v>41.883000000000003</v>
      </c>
      <c r="X97">
        <v>98.34</v>
      </c>
      <c r="Y97">
        <v>0</v>
      </c>
      <c r="Z97">
        <v>2.2000000000000002</v>
      </c>
      <c r="AA97">
        <v>42.14808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17.748000000000001</v>
      </c>
      <c r="AG97">
        <v>39.302399999999999</v>
      </c>
      <c r="AH97">
        <v>140.34540000000001</v>
      </c>
      <c r="AI97">
        <v>0</v>
      </c>
      <c r="AJ97">
        <v>0</v>
      </c>
      <c r="AK97">
        <v>51.140700000000002</v>
      </c>
      <c r="AL97">
        <v>69.72</v>
      </c>
      <c r="AM97">
        <v>5.2786799999999996</v>
      </c>
      <c r="AN97">
        <v>1.0904100000000001</v>
      </c>
      <c r="AO97">
        <v>20.58</v>
      </c>
      <c r="AP97">
        <v>8.1983999999999995</v>
      </c>
      <c r="AQ97">
        <v>60.48</v>
      </c>
      <c r="AR97">
        <v>19.872</v>
      </c>
      <c r="AS97">
        <v>10.7616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2972.9703619999996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554.44209999999998</v>
      </c>
      <c r="L98">
        <v>646.7251</v>
      </c>
      <c r="M98">
        <v>92</v>
      </c>
      <c r="N98">
        <v>118.125</v>
      </c>
      <c r="O98">
        <v>123.66562500000001</v>
      </c>
      <c r="P98">
        <v>139.31</v>
      </c>
      <c r="Q98">
        <v>13.7281</v>
      </c>
      <c r="R98">
        <v>35.563800000000001</v>
      </c>
      <c r="S98">
        <v>18.799600000000002</v>
      </c>
      <c r="T98">
        <v>0</v>
      </c>
      <c r="U98">
        <v>416.25</v>
      </c>
      <c r="V98">
        <v>12.51</v>
      </c>
      <c r="W98">
        <v>41.883000000000003</v>
      </c>
      <c r="X98">
        <v>98.34</v>
      </c>
      <c r="Y98">
        <v>0</v>
      </c>
      <c r="Z98">
        <v>2.2000000000000002</v>
      </c>
      <c r="AA98">
        <v>42.14808</v>
      </c>
      <c r="AB98">
        <v>39.510120000000001</v>
      </c>
      <c r="AC98">
        <v>29.062808</v>
      </c>
      <c r="AD98">
        <v>18.229800000000001</v>
      </c>
      <c r="AE98">
        <v>49.436556000000003</v>
      </c>
      <c r="AF98">
        <v>17.748000000000001</v>
      </c>
      <c r="AG98">
        <v>39.302399999999999</v>
      </c>
      <c r="AH98">
        <v>140.34540000000001</v>
      </c>
      <c r="AI98">
        <v>0</v>
      </c>
      <c r="AJ98">
        <v>0</v>
      </c>
      <c r="AK98">
        <v>51.140700000000002</v>
      </c>
      <c r="AL98">
        <v>69.72</v>
      </c>
      <c r="AM98">
        <v>5.2786799999999996</v>
      </c>
      <c r="AN98">
        <v>1.0904100000000001</v>
      </c>
      <c r="AO98">
        <v>20.58</v>
      </c>
      <c r="AP98">
        <v>8.1983999999999995</v>
      </c>
      <c r="AQ98">
        <v>60.48</v>
      </c>
      <c r="AR98">
        <v>19.872</v>
      </c>
      <c r="AS98">
        <v>10.7616</v>
      </c>
      <c r="AT98">
        <v>19.80123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3030.9685089999994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10.60919534225</v>
      </c>
      <c r="L99">
        <f t="shared" si="2"/>
        <v>13.201951422000015</v>
      </c>
      <c r="M99">
        <f t="shared" si="2"/>
        <v>2.0204267290000004</v>
      </c>
      <c r="N99">
        <f t="shared" si="2"/>
        <v>2.7274891999999999</v>
      </c>
      <c r="O99">
        <f t="shared" si="2"/>
        <v>2.8148452999999973</v>
      </c>
      <c r="P99">
        <f t="shared" si="2"/>
        <v>3.2669005922499954</v>
      </c>
      <c r="Q99">
        <f t="shared" si="2"/>
        <v>0.27728307100000027</v>
      </c>
      <c r="R99">
        <f t="shared" si="2"/>
        <v>0.48301261524999917</v>
      </c>
      <c r="S99">
        <f t="shared" si="2"/>
        <v>0.36355432450000025</v>
      </c>
      <c r="T99">
        <f t="shared" si="2"/>
        <v>0</v>
      </c>
      <c r="U99">
        <f t="shared" si="2"/>
        <v>10.020076172000001</v>
      </c>
      <c r="V99">
        <f t="shared" si="2"/>
        <v>0.23211245624999996</v>
      </c>
      <c r="W99">
        <f t="shared" si="2"/>
        <v>0.78187027399999942</v>
      </c>
      <c r="X99">
        <f t="shared" si="2"/>
        <v>1.9393391250000012</v>
      </c>
      <c r="Y99">
        <f t="shared" si="2"/>
        <v>0</v>
      </c>
      <c r="Z99">
        <f t="shared" si="2"/>
        <v>0.15478925000000016</v>
      </c>
      <c r="AA99">
        <f t="shared" si="2"/>
        <v>0.35548183</v>
      </c>
      <c r="AB99">
        <f t="shared" si="2"/>
        <v>0.65514284000000056</v>
      </c>
      <c r="AC99">
        <f t="shared" si="2"/>
        <v>0.40178412199999913</v>
      </c>
      <c r="AD99">
        <f t="shared" si="2"/>
        <v>0.51072105700000026</v>
      </c>
      <c r="AE99">
        <f t="shared" si="2"/>
        <v>1.1864773440000005</v>
      </c>
      <c r="AF99">
        <f t="shared" si="2"/>
        <v>0.30985050000000036</v>
      </c>
      <c r="AG99">
        <f t="shared" si="2"/>
        <v>0.94325760000000058</v>
      </c>
      <c r="AH99">
        <f t="shared" si="2"/>
        <v>2.9890634499999993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1.7804164000000005</v>
      </c>
      <c r="AM99">
        <f t="shared" si="2"/>
        <v>8.0083974000000002E-2</v>
      </c>
      <c r="AN99">
        <f t="shared" si="2"/>
        <v>2.6169840000000041E-2</v>
      </c>
      <c r="AO99">
        <f t="shared" si="2"/>
        <v>0.46451999999999932</v>
      </c>
      <c r="AP99">
        <f t="shared" si="2"/>
        <v>0.19676159999999984</v>
      </c>
      <c r="AQ99">
        <f t="shared" si="2"/>
        <v>0.58298624999999971</v>
      </c>
      <c r="AR99">
        <f t="shared" si="2"/>
        <v>0.47278799999999976</v>
      </c>
      <c r="AS99">
        <f t="shared" si="2"/>
        <v>0.3281615400000002</v>
      </c>
      <c r="AT99">
        <f t="shared" si="2"/>
        <v>0.47033420499999895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1.5039125000000009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63.378135725500002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663.91018399999996</v>
      </c>
      <c r="L3">
        <v>631.40020200000004</v>
      </c>
      <c r="M3">
        <v>88.936400000000006</v>
      </c>
      <c r="N3">
        <v>114.19143800000001</v>
      </c>
      <c r="O3">
        <v>119.54756</v>
      </c>
      <c r="P3">
        <v>134.67097699999999</v>
      </c>
      <c r="Q3">
        <v>19.319500000000001</v>
      </c>
      <c r="R3">
        <v>19.469435000000001</v>
      </c>
      <c r="S3">
        <v>25.511310000000002</v>
      </c>
      <c r="T3">
        <v>0</v>
      </c>
      <c r="U3">
        <v>402.38887499999998</v>
      </c>
      <c r="V3">
        <v>12.093417000000001</v>
      </c>
      <c r="W3">
        <v>37.81015</v>
      </c>
      <c r="X3">
        <v>95.065278000000006</v>
      </c>
      <c r="Y3">
        <v>0</v>
      </c>
      <c r="Z3">
        <v>6.3355579999999998</v>
      </c>
      <c r="AA3">
        <v>40.744548999999999</v>
      </c>
      <c r="AB3">
        <v>38.194432999999997</v>
      </c>
      <c r="AC3">
        <v>18.711136</v>
      </c>
      <c r="AD3">
        <v>17.622748000000001</v>
      </c>
      <c r="AE3">
        <v>47.790318999999997</v>
      </c>
      <c r="AF3">
        <v>9.5316620000000007</v>
      </c>
      <c r="AG3">
        <v>37.993630000000003</v>
      </c>
      <c r="AH3">
        <v>113.059915</v>
      </c>
      <c r="AI3">
        <v>0</v>
      </c>
      <c r="AJ3">
        <v>0</v>
      </c>
      <c r="AK3">
        <v>49.437714999999997</v>
      </c>
      <c r="AL3">
        <v>69.644935000000004</v>
      </c>
      <c r="AM3">
        <v>0</v>
      </c>
      <c r="AN3">
        <v>1.0540989999999999</v>
      </c>
      <c r="AO3">
        <v>17.052588</v>
      </c>
      <c r="AP3">
        <v>7.9253929999999997</v>
      </c>
      <c r="AQ3">
        <v>43.849511999999997</v>
      </c>
      <c r="AR3">
        <v>17.075789</v>
      </c>
      <c r="AS3">
        <v>31.729877999999999</v>
      </c>
      <c r="AT3">
        <v>19.334040999999999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0.15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2951.5526260000001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663.91018399999996</v>
      </c>
      <c r="L4">
        <v>631.40020200000004</v>
      </c>
      <c r="M4">
        <v>88.936400000000006</v>
      </c>
      <c r="N4">
        <v>114.19143800000001</v>
      </c>
      <c r="O4">
        <v>119.54756</v>
      </c>
      <c r="P4">
        <v>134.67097699999999</v>
      </c>
      <c r="Q4">
        <v>19.319500000000001</v>
      </c>
      <c r="R4">
        <v>19.469435000000001</v>
      </c>
      <c r="S4">
        <v>25.511310000000002</v>
      </c>
      <c r="T4">
        <v>0</v>
      </c>
      <c r="U4">
        <v>402.38887499999998</v>
      </c>
      <c r="V4">
        <v>12.093417000000001</v>
      </c>
      <c r="W4">
        <v>37.81015</v>
      </c>
      <c r="X4">
        <v>95.065278000000006</v>
      </c>
      <c r="Y4">
        <v>0</v>
      </c>
      <c r="Z4">
        <v>6.3355579999999998</v>
      </c>
      <c r="AA4">
        <v>40.744548999999999</v>
      </c>
      <c r="AB4">
        <v>38.194432999999997</v>
      </c>
      <c r="AC4">
        <v>18.711136</v>
      </c>
      <c r="AD4">
        <v>17.622748000000001</v>
      </c>
      <c r="AE4">
        <v>47.790318999999997</v>
      </c>
      <c r="AF4">
        <v>9.5316620000000007</v>
      </c>
      <c r="AG4">
        <v>37.993630000000003</v>
      </c>
      <c r="AH4">
        <v>113.059915</v>
      </c>
      <c r="AI4">
        <v>0</v>
      </c>
      <c r="AJ4">
        <v>0</v>
      </c>
      <c r="AK4">
        <v>49.437714999999997</v>
      </c>
      <c r="AL4">
        <v>69.644935000000004</v>
      </c>
      <c r="AM4">
        <v>0</v>
      </c>
      <c r="AN4">
        <v>1.0540989999999999</v>
      </c>
      <c r="AO4">
        <v>17.052588</v>
      </c>
      <c r="AP4">
        <v>7.9253929999999997</v>
      </c>
      <c r="AQ4">
        <v>43.849511999999997</v>
      </c>
      <c r="AR4">
        <v>46.958418999999999</v>
      </c>
      <c r="AS4">
        <v>31.729877999999999</v>
      </c>
      <c r="AT4">
        <v>19.334040999999999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43.5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3024.7852560000001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663.91018399999996</v>
      </c>
      <c r="L5">
        <v>631.40020200000004</v>
      </c>
      <c r="M5">
        <v>88.936400000000006</v>
      </c>
      <c r="N5">
        <v>114.19143800000001</v>
      </c>
      <c r="O5">
        <v>119.54756</v>
      </c>
      <c r="P5">
        <v>134.67097699999999</v>
      </c>
      <c r="Q5">
        <v>19.319500000000001</v>
      </c>
      <c r="R5">
        <v>19.469435000000001</v>
      </c>
      <c r="S5">
        <v>25.511310000000002</v>
      </c>
      <c r="T5">
        <v>0</v>
      </c>
      <c r="U5">
        <v>402.38887499999998</v>
      </c>
      <c r="V5">
        <v>12.093417000000001</v>
      </c>
      <c r="W5">
        <v>37.81015</v>
      </c>
      <c r="X5">
        <v>95.065278000000006</v>
      </c>
      <c r="Y5">
        <v>0</v>
      </c>
      <c r="Z5">
        <v>6.3355579999999998</v>
      </c>
      <c r="AA5">
        <v>34.595292999999998</v>
      </c>
      <c r="AB5">
        <v>38.194432999999997</v>
      </c>
      <c r="AC5">
        <v>18.711136</v>
      </c>
      <c r="AD5">
        <v>17.622748000000001</v>
      </c>
      <c r="AE5">
        <v>47.790318999999997</v>
      </c>
      <c r="AF5">
        <v>9.5316620000000007</v>
      </c>
      <c r="AG5">
        <v>37.993630000000003</v>
      </c>
      <c r="AH5">
        <v>113.059915</v>
      </c>
      <c r="AI5">
        <v>0</v>
      </c>
      <c r="AJ5">
        <v>0</v>
      </c>
      <c r="AK5">
        <v>49.437714999999997</v>
      </c>
      <c r="AL5">
        <v>69.644935000000004</v>
      </c>
      <c r="AM5">
        <v>0</v>
      </c>
      <c r="AN5">
        <v>1.0540989999999999</v>
      </c>
      <c r="AO5">
        <v>17.052588</v>
      </c>
      <c r="AP5">
        <v>7.9253929999999997</v>
      </c>
      <c r="AQ5">
        <v>43.849511999999997</v>
      </c>
      <c r="AR5">
        <v>46.958418999999999</v>
      </c>
      <c r="AS5">
        <v>31.729877999999999</v>
      </c>
      <c r="AT5">
        <v>19.334040999999999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43.5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3018.6359999999995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663.91018399999996</v>
      </c>
      <c r="L6">
        <v>631.40020200000004</v>
      </c>
      <c r="M6">
        <v>88.936400000000006</v>
      </c>
      <c r="N6">
        <v>114.19143800000001</v>
      </c>
      <c r="O6">
        <v>119.54756</v>
      </c>
      <c r="P6">
        <v>134.67097699999999</v>
      </c>
      <c r="Q6">
        <v>19.319500000000001</v>
      </c>
      <c r="R6">
        <v>19.469435000000001</v>
      </c>
      <c r="S6">
        <v>25.511310000000002</v>
      </c>
      <c r="T6">
        <v>0</v>
      </c>
      <c r="U6">
        <v>402.38887499999998</v>
      </c>
      <c r="V6">
        <v>12.093417000000001</v>
      </c>
      <c r="W6">
        <v>37.81015</v>
      </c>
      <c r="X6">
        <v>95.065278000000006</v>
      </c>
      <c r="Y6">
        <v>0</v>
      </c>
      <c r="Z6">
        <v>6.3355579999999998</v>
      </c>
      <c r="AA6">
        <v>27.111101999999999</v>
      </c>
      <c r="AB6">
        <v>30.926666000000001</v>
      </c>
      <c r="AC6">
        <v>18.711136</v>
      </c>
      <c r="AD6">
        <v>17.622748000000001</v>
      </c>
      <c r="AE6">
        <v>47.790318999999997</v>
      </c>
      <c r="AF6">
        <v>9.5316620000000007</v>
      </c>
      <c r="AG6">
        <v>37.993630000000003</v>
      </c>
      <c r="AH6">
        <v>113.059915</v>
      </c>
      <c r="AI6">
        <v>0</v>
      </c>
      <c r="AJ6">
        <v>0</v>
      </c>
      <c r="AK6">
        <v>49.437714999999997</v>
      </c>
      <c r="AL6">
        <v>69.644935000000004</v>
      </c>
      <c r="AM6">
        <v>0</v>
      </c>
      <c r="AN6">
        <v>1.0540989999999999</v>
      </c>
      <c r="AO6">
        <v>17.052588</v>
      </c>
      <c r="AP6">
        <v>7.9253929999999997</v>
      </c>
      <c r="AQ6">
        <v>43.849511999999997</v>
      </c>
      <c r="AR6">
        <v>14.941314999999999</v>
      </c>
      <c r="AS6">
        <v>31.729877999999999</v>
      </c>
      <c r="AT6">
        <v>16.923829999999999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43.5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2969.4567269999998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663.91018399999996</v>
      </c>
      <c r="L7">
        <v>631.40020200000004</v>
      </c>
      <c r="M7">
        <v>88.936400000000006</v>
      </c>
      <c r="N7">
        <v>114.19143800000001</v>
      </c>
      <c r="O7">
        <v>119.54756</v>
      </c>
      <c r="P7">
        <v>134.67097699999999</v>
      </c>
      <c r="Q7">
        <v>19.319500000000001</v>
      </c>
      <c r="R7">
        <v>19.469435000000001</v>
      </c>
      <c r="S7">
        <v>25.511310000000002</v>
      </c>
      <c r="T7">
        <v>0</v>
      </c>
      <c r="U7">
        <v>403.95221099999998</v>
      </c>
      <c r="V7">
        <v>11.421559999999999</v>
      </c>
      <c r="W7">
        <v>37.81015</v>
      </c>
      <c r="X7">
        <v>95.065278000000006</v>
      </c>
      <c r="Y7">
        <v>0</v>
      </c>
      <c r="Z7">
        <v>6.3355579999999998</v>
      </c>
      <c r="AA7">
        <v>27.111101999999999</v>
      </c>
      <c r="AB7">
        <v>30.926666000000001</v>
      </c>
      <c r="AC7">
        <v>18.711136</v>
      </c>
      <c r="AD7">
        <v>17.622748000000001</v>
      </c>
      <c r="AE7">
        <v>47.790318999999997</v>
      </c>
      <c r="AF7">
        <v>9.5316620000000007</v>
      </c>
      <c r="AG7">
        <v>37.993630000000003</v>
      </c>
      <c r="AH7">
        <v>113.059915</v>
      </c>
      <c r="AI7">
        <v>0</v>
      </c>
      <c r="AJ7">
        <v>0</v>
      </c>
      <c r="AK7">
        <v>49.437714999999997</v>
      </c>
      <c r="AL7">
        <v>69.644935000000004</v>
      </c>
      <c r="AM7">
        <v>0</v>
      </c>
      <c r="AN7">
        <v>1.0540989999999999</v>
      </c>
      <c r="AO7">
        <v>17.052588</v>
      </c>
      <c r="AP7">
        <v>7.9253929999999997</v>
      </c>
      <c r="AQ7">
        <v>43.849511999999997</v>
      </c>
      <c r="AR7">
        <v>14.941314999999999</v>
      </c>
      <c r="AS7">
        <v>31.729877999999999</v>
      </c>
      <c r="AT7">
        <v>15.991526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43.5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2969.4159019999993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663.91018399999996</v>
      </c>
      <c r="L8">
        <v>631.40020200000004</v>
      </c>
      <c r="M8">
        <v>88.936400000000006</v>
      </c>
      <c r="N8">
        <v>114.19143800000001</v>
      </c>
      <c r="O8">
        <v>119.54756</v>
      </c>
      <c r="P8">
        <v>134.67097699999999</v>
      </c>
      <c r="Q8">
        <v>19.319500000000001</v>
      </c>
      <c r="R8">
        <v>19.469435000000001</v>
      </c>
      <c r="S8">
        <v>25.511310000000002</v>
      </c>
      <c r="T8">
        <v>0</v>
      </c>
      <c r="U8">
        <v>404.02018099999998</v>
      </c>
      <c r="V8">
        <v>11.421559999999999</v>
      </c>
      <c r="W8">
        <v>37.81015</v>
      </c>
      <c r="X8">
        <v>95.065278000000006</v>
      </c>
      <c r="Y8">
        <v>0</v>
      </c>
      <c r="Z8">
        <v>6.3355579999999998</v>
      </c>
      <c r="AA8">
        <v>13.517366000000001</v>
      </c>
      <c r="AB8">
        <v>30.926666000000001</v>
      </c>
      <c r="AC8">
        <v>18.711136</v>
      </c>
      <c r="AD8">
        <v>17.622748000000001</v>
      </c>
      <c r="AE8">
        <v>47.790318999999997</v>
      </c>
      <c r="AF8">
        <v>9.5316620000000007</v>
      </c>
      <c r="AG8">
        <v>37.993630000000003</v>
      </c>
      <c r="AH8">
        <v>113.059915</v>
      </c>
      <c r="AI8">
        <v>0</v>
      </c>
      <c r="AJ8">
        <v>0</v>
      </c>
      <c r="AK8">
        <v>49.437714999999997</v>
      </c>
      <c r="AL8">
        <v>69.644935000000004</v>
      </c>
      <c r="AM8">
        <v>0</v>
      </c>
      <c r="AN8">
        <v>1.0540989999999999</v>
      </c>
      <c r="AO8">
        <v>17.052588</v>
      </c>
      <c r="AP8">
        <v>7.9253929999999997</v>
      </c>
      <c r="AQ8">
        <v>43.849511999999997</v>
      </c>
      <c r="AR8">
        <v>14.941314999999999</v>
      </c>
      <c r="AS8">
        <v>31.729877999999999</v>
      </c>
      <c r="AT8">
        <v>14.800646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43.5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2954.6992559999999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592.09211400000004</v>
      </c>
      <c r="L9">
        <v>625.18915400000003</v>
      </c>
      <c r="M9">
        <v>88.936400000000006</v>
      </c>
      <c r="N9">
        <v>114.19143800000001</v>
      </c>
      <c r="O9">
        <v>119.54756</v>
      </c>
      <c r="P9">
        <v>134.67097699999999</v>
      </c>
      <c r="Q9">
        <v>13.737194000000001</v>
      </c>
      <c r="R9">
        <v>19.469435000000001</v>
      </c>
      <c r="S9">
        <v>18.173573000000001</v>
      </c>
      <c r="T9">
        <v>0</v>
      </c>
      <c r="U9">
        <v>404.02018099999998</v>
      </c>
      <c r="V9">
        <v>11.421559999999999</v>
      </c>
      <c r="W9">
        <v>37.81015</v>
      </c>
      <c r="X9">
        <v>95.065278000000006</v>
      </c>
      <c r="Y9">
        <v>0</v>
      </c>
      <c r="Z9">
        <v>6.3355579999999998</v>
      </c>
      <c r="AA9">
        <v>13.517366000000001</v>
      </c>
      <c r="AB9">
        <v>30.926666000000001</v>
      </c>
      <c r="AC9">
        <v>18.711136</v>
      </c>
      <c r="AD9">
        <v>17.622748000000001</v>
      </c>
      <c r="AE9">
        <v>47.790318999999997</v>
      </c>
      <c r="AF9">
        <v>9.5316620000000007</v>
      </c>
      <c r="AG9">
        <v>37.993630000000003</v>
      </c>
      <c r="AH9">
        <v>113.059915</v>
      </c>
      <c r="AI9">
        <v>0</v>
      </c>
      <c r="AJ9">
        <v>0</v>
      </c>
      <c r="AK9">
        <v>49.437714999999997</v>
      </c>
      <c r="AL9">
        <v>73.014850999999993</v>
      </c>
      <c r="AM9">
        <v>0</v>
      </c>
      <c r="AN9">
        <v>1.0540989999999999</v>
      </c>
      <c r="AO9">
        <v>17.052588</v>
      </c>
      <c r="AP9">
        <v>7.9253929999999997</v>
      </c>
      <c r="AQ9">
        <v>43.849511999999997</v>
      </c>
      <c r="AR9">
        <v>17.075789</v>
      </c>
      <c r="AS9">
        <v>13.004047999999999</v>
      </c>
      <c r="AT9">
        <v>15.423023000000001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43.5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2851.1510319999998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531.14567799999998</v>
      </c>
      <c r="L10">
        <v>625.18915400000003</v>
      </c>
      <c r="M10">
        <v>88.936400000000006</v>
      </c>
      <c r="N10">
        <v>114.19143800000001</v>
      </c>
      <c r="O10">
        <v>119.54756</v>
      </c>
      <c r="P10">
        <v>134.67097699999999</v>
      </c>
      <c r="Q10">
        <v>13.737194000000001</v>
      </c>
      <c r="R10">
        <v>19.469435000000001</v>
      </c>
      <c r="S10">
        <v>18.173573000000001</v>
      </c>
      <c r="T10">
        <v>0</v>
      </c>
      <c r="U10">
        <v>404.02018099999998</v>
      </c>
      <c r="V10">
        <v>11.421559999999999</v>
      </c>
      <c r="W10">
        <v>37.81015</v>
      </c>
      <c r="X10">
        <v>95.065278000000006</v>
      </c>
      <c r="Y10">
        <v>0</v>
      </c>
      <c r="Z10">
        <v>6.3355579999999998</v>
      </c>
      <c r="AA10">
        <v>0</v>
      </c>
      <c r="AB10">
        <v>30.926666000000001</v>
      </c>
      <c r="AC10">
        <v>18.711136</v>
      </c>
      <c r="AD10">
        <v>17.622748000000001</v>
      </c>
      <c r="AE10">
        <v>47.790318999999997</v>
      </c>
      <c r="AF10">
        <v>9.5316620000000007</v>
      </c>
      <c r="AG10">
        <v>37.993630000000003</v>
      </c>
      <c r="AH10">
        <v>113.059915</v>
      </c>
      <c r="AI10">
        <v>0</v>
      </c>
      <c r="AJ10">
        <v>0</v>
      </c>
      <c r="AK10">
        <v>49.437714999999997</v>
      </c>
      <c r="AL10">
        <v>73.014850999999993</v>
      </c>
      <c r="AM10">
        <v>0</v>
      </c>
      <c r="AN10">
        <v>1.0540989999999999</v>
      </c>
      <c r="AO10">
        <v>17.052588</v>
      </c>
      <c r="AP10">
        <v>7.9253929999999997</v>
      </c>
      <c r="AQ10">
        <v>43.849511999999997</v>
      </c>
      <c r="AR10">
        <v>17.075789</v>
      </c>
      <c r="AS10">
        <v>9.7530359999999998</v>
      </c>
      <c r="AT10">
        <v>15.350182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43.5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2773.3633770000001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473.14367800000002</v>
      </c>
      <c r="L11">
        <v>625.18915400000003</v>
      </c>
      <c r="M11">
        <v>88.936400000000006</v>
      </c>
      <c r="N11">
        <v>114.19143800000001</v>
      </c>
      <c r="O11">
        <v>119.54756</v>
      </c>
      <c r="P11">
        <v>134.67097699999999</v>
      </c>
      <c r="Q11">
        <v>13.737194000000001</v>
      </c>
      <c r="R11">
        <v>19.469435000000001</v>
      </c>
      <c r="S11">
        <v>18.173573000000001</v>
      </c>
      <c r="T11">
        <v>0</v>
      </c>
      <c r="U11">
        <v>404.02018099999998</v>
      </c>
      <c r="V11">
        <v>11.421559999999999</v>
      </c>
      <c r="W11">
        <v>37.81015</v>
      </c>
      <c r="X11">
        <v>95.065278000000006</v>
      </c>
      <c r="Y11">
        <v>0</v>
      </c>
      <c r="Z11">
        <v>6.3355579999999998</v>
      </c>
      <c r="AA11">
        <v>0</v>
      </c>
      <c r="AB11">
        <v>30.926666000000001</v>
      </c>
      <c r="AC11">
        <v>18.711136</v>
      </c>
      <c r="AD11">
        <v>17.622748000000001</v>
      </c>
      <c r="AE11">
        <v>47.790318999999997</v>
      </c>
      <c r="AF11">
        <v>9.5316620000000007</v>
      </c>
      <c r="AG11">
        <v>37.993630000000003</v>
      </c>
      <c r="AH11">
        <v>113.059915</v>
      </c>
      <c r="AI11">
        <v>0</v>
      </c>
      <c r="AJ11">
        <v>0</v>
      </c>
      <c r="AK11">
        <v>49.437714999999997</v>
      </c>
      <c r="AL11">
        <v>73.014850999999993</v>
      </c>
      <c r="AM11">
        <v>0</v>
      </c>
      <c r="AN11">
        <v>1.0540989999999999</v>
      </c>
      <c r="AO11">
        <v>17.052588</v>
      </c>
      <c r="AP11">
        <v>7.9253929999999997</v>
      </c>
      <c r="AQ11">
        <v>43.849511999999997</v>
      </c>
      <c r="AR11">
        <v>18.143025999999999</v>
      </c>
      <c r="AS11">
        <v>11.703644000000001</v>
      </c>
      <c r="AT11">
        <v>16.115618000000001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2722.3146579999998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439.30917799999997</v>
      </c>
      <c r="L12">
        <v>625.18915400000003</v>
      </c>
      <c r="M12">
        <v>88.936400000000006</v>
      </c>
      <c r="N12">
        <v>114.19143800000001</v>
      </c>
      <c r="O12">
        <v>119.54756</v>
      </c>
      <c r="P12">
        <v>134.67097699999999</v>
      </c>
      <c r="Q12">
        <v>13.737194000000001</v>
      </c>
      <c r="R12">
        <v>19.469435000000001</v>
      </c>
      <c r="S12">
        <v>18.173573000000001</v>
      </c>
      <c r="T12">
        <v>0</v>
      </c>
      <c r="U12">
        <v>404.02018099999998</v>
      </c>
      <c r="V12">
        <v>11.421559999999999</v>
      </c>
      <c r="W12">
        <v>37.81015</v>
      </c>
      <c r="X12">
        <v>95.065278000000006</v>
      </c>
      <c r="Y12">
        <v>0</v>
      </c>
      <c r="Z12">
        <v>6.3355579999999998</v>
      </c>
      <c r="AA12">
        <v>0</v>
      </c>
      <c r="AB12">
        <v>30.926666000000001</v>
      </c>
      <c r="AC12">
        <v>18.711136</v>
      </c>
      <c r="AD12">
        <v>17.622748000000001</v>
      </c>
      <c r="AE12">
        <v>47.790318999999997</v>
      </c>
      <c r="AF12">
        <v>9.5316620000000007</v>
      </c>
      <c r="AG12">
        <v>37.993630000000003</v>
      </c>
      <c r="AH12">
        <v>113.059915</v>
      </c>
      <c r="AI12">
        <v>0</v>
      </c>
      <c r="AJ12">
        <v>0</v>
      </c>
      <c r="AK12">
        <v>49.437714999999997</v>
      </c>
      <c r="AL12">
        <v>73.014850999999993</v>
      </c>
      <c r="AM12">
        <v>0</v>
      </c>
      <c r="AN12">
        <v>1.0540989999999999</v>
      </c>
      <c r="AO12">
        <v>17.052588</v>
      </c>
      <c r="AP12">
        <v>7.9253929999999997</v>
      </c>
      <c r="AQ12">
        <v>43.849511999999997</v>
      </c>
      <c r="AR12">
        <v>18.143025999999999</v>
      </c>
      <c r="AS12">
        <v>11.703644000000001</v>
      </c>
      <c r="AT12">
        <v>17.060835999999998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2689.4253760000001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361.86430100000001</v>
      </c>
      <c r="L13">
        <v>580.498516</v>
      </c>
      <c r="M13">
        <v>88.936400000000006</v>
      </c>
      <c r="N13">
        <v>114.19143800000001</v>
      </c>
      <c r="O13">
        <v>119.54756</v>
      </c>
      <c r="P13">
        <v>134.67097699999999</v>
      </c>
      <c r="Q13">
        <v>10.762174</v>
      </c>
      <c r="R13">
        <v>19.469435000000001</v>
      </c>
      <c r="S13">
        <v>14.593787000000001</v>
      </c>
      <c r="T13">
        <v>0</v>
      </c>
      <c r="U13">
        <v>404.02018099999998</v>
      </c>
      <c r="V13">
        <v>11.421559999999999</v>
      </c>
      <c r="W13">
        <v>41.059041000000001</v>
      </c>
      <c r="X13">
        <v>95.065278000000006</v>
      </c>
      <c r="Y13">
        <v>0</v>
      </c>
      <c r="Z13">
        <v>6.3355579999999998</v>
      </c>
      <c r="AA13">
        <v>0</v>
      </c>
      <c r="AB13">
        <v>30.926666000000001</v>
      </c>
      <c r="AC13">
        <v>18.711136</v>
      </c>
      <c r="AD13">
        <v>17.622748000000001</v>
      </c>
      <c r="AE13">
        <v>47.790318999999997</v>
      </c>
      <c r="AF13">
        <v>9.5316620000000007</v>
      </c>
      <c r="AG13">
        <v>37.993630000000003</v>
      </c>
      <c r="AH13">
        <v>113.059915</v>
      </c>
      <c r="AI13">
        <v>0</v>
      </c>
      <c r="AJ13">
        <v>0</v>
      </c>
      <c r="AK13">
        <v>49.437714999999997</v>
      </c>
      <c r="AL13">
        <v>73.014850999999993</v>
      </c>
      <c r="AM13">
        <v>0</v>
      </c>
      <c r="AN13">
        <v>1.0540989999999999</v>
      </c>
      <c r="AO13">
        <v>17.052588</v>
      </c>
      <c r="AP13">
        <v>7.9253929999999997</v>
      </c>
      <c r="AQ13">
        <v>36.541260000000001</v>
      </c>
      <c r="AR13">
        <v>16.008552000000002</v>
      </c>
      <c r="AS13">
        <v>11.703644000000001</v>
      </c>
      <c r="AT13">
        <v>17.806094000000002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2555.286478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359.48800899999998</v>
      </c>
      <c r="L14">
        <v>580.498516</v>
      </c>
      <c r="M14">
        <v>88.936400000000006</v>
      </c>
      <c r="N14">
        <v>114.19143800000001</v>
      </c>
      <c r="O14">
        <v>119.54756</v>
      </c>
      <c r="P14">
        <v>134.67097699999999</v>
      </c>
      <c r="Q14">
        <v>10.762174</v>
      </c>
      <c r="R14">
        <v>19.469435000000001</v>
      </c>
      <c r="S14">
        <v>14.593787000000001</v>
      </c>
      <c r="T14">
        <v>0</v>
      </c>
      <c r="U14">
        <v>404.02018099999998</v>
      </c>
      <c r="V14">
        <v>11.421559999999999</v>
      </c>
      <c r="W14">
        <v>41.334062000000003</v>
      </c>
      <c r="X14">
        <v>95.065278000000006</v>
      </c>
      <c r="Y14">
        <v>0</v>
      </c>
      <c r="Z14">
        <v>6.3355579999999998</v>
      </c>
      <c r="AA14">
        <v>0</v>
      </c>
      <c r="AB14">
        <v>30.926666000000001</v>
      </c>
      <c r="AC14">
        <v>18.711136</v>
      </c>
      <c r="AD14">
        <v>17.622748000000001</v>
      </c>
      <c r="AE14">
        <v>47.790318999999997</v>
      </c>
      <c r="AF14">
        <v>9.5316620000000007</v>
      </c>
      <c r="AG14">
        <v>37.993630000000003</v>
      </c>
      <c r="AH14">
        <v>113.059915</v>
      </c>
      <c r="AI14">
        <v>0</v>
      </c>
      <c r="AJ14">
        <v>0</v>
      </c>
      <c r="AK14">
        <v>49.437714999999997</v>
      </c>
      <c r="AL14">
        <v>73.014850999999993</v>
      </c>
      <c r="AM14">
        <v>0</v>
      </c>
      <c r="AN14">
        <v>1.0540989999999999</v>
      </c>
      <c r="AO14">
        <v>17.052588</v>
      </c>
      <c r="AP14">
        <v>7.9253929999999997</v>
      </c>
      <c r="AQ14">
        <v>29.233008000000002</v>
      </c>
      <c r="AR14">
        <v>16.008552000000002</v>
      </c>
      <c r="AS14">
        <v>11.703644000000001</v>
      </c>
      <c r="AT14">
        <v>16.669996000000001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2544.7408569999998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359.48800899999998</v>
      </c>
      <c r="L15">
        <v>533.00937899999997</v>
      </c>
      <c r="M15">
        <v>88.936400000000006</v>
      </c>
      <c r="N15">
        <v>114.19143800000001</v>
      </c>
      <c r="O15">
        <v>119.54756</v>
      </c>
      <c r="P15">
        <v>134.67097699999999</v>
      </c>
      <c r="Q15">
        <v>4.7658310000000004</v>
      </c>
      <c r="R15">
        <v>13.81859</v>
      </c>
      <c r="S15">
        <v>14.445031</v>
      </c>
      <c r="T15">
        <v>0</v>
      </c>
      <c r="U15">
        <v>404.02018099999998</v>
      </c>
      <c r="V15">
        <v>8.3413640000000004</v>
      </c>
      <c r="W15">
        <v>26.901713999999998</v>
      </c>
      <c r="X15">
        <v>67.813135000000003</v>
      </c>
      <c r="Y15">
        <v>0</v>
      </c>
      <c r="Z15">
        <v>6.3355579999999998</v>
      </c>
      <c r="AA15">
        <v>0</v>
      </c>
      <c r="AB15">
        <v>30.926666000000001</v>
      </c>
      <c r="AC15">
        <v>9.3555679999999999</v>
      </c>
      <c r="AD15">
        <v>17.622748000000001</v>
      </c>
      <c r="AE15">
        <v>47.790318999999997</v>
      </c>
      <c r="AF15">
        <v>9.5316620000000007</v>
      </c>
      <c r="AG15">
        <v>37.993630000000003</v>
      </c>
      <c r="AH15">
        <v>113.059915</v>
      </c>
      <c r="AI15">
        <v>0</v>
      </c>
      <c r="AJ15">
        <v>0</v>
      </c>
      <c r="AK15">
        <v>49.437714999999997</v>
      </c>
      <c r="AL15">
        <v>76.721759000000006</v>
      </c>
      <c r="AM15">
        <v>0</v>
      </c>
      <c r="AN15">
        <v>1.0540989999999999</v>
      </c>
      <c r="AO15">
        <v>17.052588</v>
      </c>
      <c r="AP15">
        <v>7.9253929999999997</v>
      </c>
      <c r="AQ15">
        <v>29.233008000000002</v>
      </c>
      <c r="AR15">
        <v>13.874078000000001</v>
      </c>
      <c r="AS15">
        <v>9.7530359999999998</v>
      </c>
      <c r="AT15">
        <v>16.907083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74.760000000000005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2459.2844340000006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359.48800899999998</v>
      </c>
      <c r="L16">
        <v>504.00837899999999</v>
      </c>
      <c r="M16">
        <v>88.936400000000006</v>
      </c>
      <c r="N16">
        <v>114.19143800000001</v>
      </c>
      <c r="O16">
        <v>119.54756</v>
      </c>
      <c r="P16">
        <v>134.67097699999999</v>
      </c>
      <c r="Q16">
        <v>4.7658310000000004</v>
      </c>
      <c r="R16">
        <v>13.81859</v>
      </c>
      <c r="S16">
        <v>10.670572</v>
      </c>
      <c r="T16">
        <v>0</v>
      </c>
      <c r="U16">
        <v>404.02018099999998</v>
      </c>
      <c r="V16">
        <v>8.3413640000000004</v>
      </c>
      <c r="W16">
        <v>26.901713999999998</v>
      </c>
      <c r="X16">
        <v>67.813135000000003</v>
      </c>
      <c r="Y16">
        <v>0</v>
      </c>
      <c r="Z16">
        <v>6.3355579999999998</v>
      </c>
      <c r="AA16">
        <v>0</v>
      </c>
      <c r="AB16">
        <v>18.813721999999999</v>
      </c>
      <c r="AC16">
        <v>9.3555679999999999</v>
      </c>
      <c r="AD16">
        <v>17.622748000000001</v>
      </c>
      <c r="AE16">
        <v>47.790318999999997</v>
      </c>
      <c r="AF16">
        <v>9.5316620000000007</v>
      </c>
      <c r="AG16">
        <v>37.993630000000003</v>
      </c>
      <c r="AH16">
        <v>113.059915</v>
      </c>
      <c r="AI16">
        <v>0</v>
      </c>
      <c r="AJ16">
        <v>0</v>
      </c>
      <c r="AK16">
        <v>49.437714999999997</v>
      </c>
      <c r="AL16">
        <v>76.721759000000006</v>
      </c>
      <c r="AM16">
        <v>0</v>
      </c>
      <c r="AN16">
        <v>1.0540989999999999</v>
      </c>
      <c r="AO16">
        <v>17.052588</v>
      </c>
      <c r="AP16">
        <v>7.9253929999999997</v>
      </c>
      <c r="AQ16">
        <v>29.233008000000002</v>
      </c>
      <c r="AR16">
        <v>13.874078000000001</v>
      </c>
      <c r="AS16">
        <v>9.7530359999999998</v>
      </c>
      <c r="AT16">
        <v>17.265032999999999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46.67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2386.6639810000006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359.48800899999998</v>
      </c>
      <c r="L17">
        <v>407.33837899999997</v>
      </c>
      <c r="M17">
        <v>88.936400000000006</v>
      </c>
      <c r="N17">
        <v>114.19143800000001</v>
      </c>
      <c r="O17">
        <v>119.54756</v>
      </c>
      <c r="P17">
        <v>134.67097699999999</v>
      </c>
      <c r="Q17">
        <v>4.7658310000000004</v>
      </c>
      <c r="R17">
        <v>13.81859</v>
      </c>
      <c r="S17">
        <v>9.4233360000000008</v>
      </c>
      <c r="T17">
        <v>0</v>
      </c>
      <c r="U17">
        <v>404.02018099999998</v>
      </c>
      <c r="V17">
        <v>8.3413640000000004</v>
      </c>
      <c r="W17">
        <v>26.901713999999998</v>
      </c>
      <c r="X17">
        <v>67.813135000000003</v>
      </c>
      <c r="Y17">
        <v>0</v>
      </c>
      <c r="Z17">
        <v>6.3355579999999998</v>
      </c>
      <c r="AA17">
        <v>0</v>
      </c>
      <c r="AB17">
        <v>18.813721999999999</v>
      </c>
      <c r="AC17">
        <v>9.3555679999999999</v>
      </c>
      <c r="AD17">
        <v>17.622748000000001</v>
      </c>
      <c r="AE17">
        <v>47.790318999999997</v>
      </c>
      <c r="AF17">
        <v>9.5316620000000007</v>
      </c>
      <c r="AG17">
        <v>37.993630000000003</v>
      </c>
      <c r="AH17">
        <v>113.059915</v>
      </c>
      <c r="AI17">
        <v>0</v>
      </c>
      <c r="AJ17">
        <v>0</v>
      </c>
      <c r="AK17">
        <v>49.437714999999997</v>
      </c>
      <c r="AL17">
        <v>76.721759000000006</v>
      </c>
      <c r="AM17">
        <v>0</v>
      </c>
      <c r="AN17">
        <v>1.0540989999999999</v>
      </c>
      <c r="AO17">
        <v>17.052588</v>
      </c>
      <c r="AP17">
        <v>7.9253929999999997</v>
      </c>
      <c r="AQ17">
        <v>29.233008000000002</v>
      </c>
      <c r="AR17">
        <v>13.874078000000001</v>
      </c>
      <c r="AS17">
        <v>9.7530359999999998</v>
      </c>
      <c r="AT17">
        <v>17.908999999999999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46.67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2289.3907120000008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359.48800899999998</v>
      </c>
      <c r="L18">
        <v>368.67037900000003</v>
      </c>
      <c r="M18">
        <v>88.936400000000006</v>
      </c>
      <c r="N18">
        <v>114.19143800000001</v>
      </c>
      <c r="O18">
        <v>119.54756</v>
      </c>
      <c r="P18">
        <v>134.67097699999999</v>
      </c>
      <c r="Q18">
        <v>4.7658310000000004</v>
      </c>
      <c r="R18">
        <v>13.81859</v>
      </c>
      <c r="S18">
        <v>9.4233360000000008</v>
      </c>
      <c r="T18">
        <v>0</v>
      </c>
      <c r="U18">
        <v>404.02018099999998</v>
      </c>
      <c r="V18">
        <v>8.3413640000000004</v>
      </c>
      <c r="W18">
        <v>26.901713999999998</v>
      </c>
      <c r="X18">
        <v>67.813135000000003</v>
      </c>
      <c r="Y18">
        <v>0</v>
      </c>
      <c r="Z18">
        <v>6.3355579999999998</v>
      </c>
      <c r="AA18">
        <v>0</v>
      </c>
      <c r="AB18">
        <v>18.813721999999999</v>
      </c>
      <c r="AC18">
        <v>9.3555679999999999</v>
      </c>
      <c r="AD18">
        <v>17.622748000000001</v>
      </c>
      <c r="AE18">
        <v>47.790318999999997</v>
      </c>
      <c r="AF18">
        <v>9.5316620000000007</v>
      </c>
      <c r="AG18">
        <v>37.993630000000003</v>
      </c>
      <c r="AH18">
        <v>113.059915</v>
      </c>
      <c r="AI18">
        <v>0</v>
      </c>
      <c r="AJ18">
        <v>0</v>
      </c>
      <c r="AK18">
        <v>49.437714999999997</v>
      </c>
      <c r="AL18">
        <v>76.721759000000006</v>
      </c>
      <c r="AM18">
        <v>0</v>
      </c>
      <c r="AN18">
        <v>1.0540989999999999</v>
      </c>
      <c r="AO18">
        <v>17.052588</v>
      </c>
      <c r="AP18">
        <v>7.9253929999999997</v>
      </c>
      <c r="AQ18">
        <v>29.233008000000002</v>
      </c>
      <c r="AR18">
        <v>13.874078000000001</v>
      </c>
      <c r="AS18">
        <v>9.7530359999999998</v>
      </c>
      <c r="AT18">
        <v>19.334040999999999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46.67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2252.1477530000006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359.48800899999998</v>
      </c>
      <c r="L19">
        <v>339.66937899999999</v>
      </c>
      <c r="M19">
        <v>88.936400000000006</v>
      </c>
      <c r="N19">
        <v>114.19143800000001</v>
      </c>
      <c r="O19">
        <v>119.54756</v>
      </c>
      <c r="P19">
        <v>134.67097699999999</v>
      </c>
      <c r="Q19">
        <v>4.7658310000000004</v>
      </c>
      <c r="R19">
        <v>13.81859</v>
      </c>
      <c r="S19">
        <v>9.4233360000000008</v>
      </c>
      <c r="T19">
        <v>0</v>
      </c>
      <c r="U19">
        <v>404.02018099999998</v>
      </c>
      <c r="V19">
        <v>8.3413640000000004</v>
      </c>
      <c r="W19">
        <v>26.901713999999998</v>
      </c>
      <c r="X19">
        <v>67.813135000000003</v>
      </c>
      <c r="Y19">
        <v>0</v>
      </c>
      <c r="Z19">
        <v>6.3355579999999998</v>
      </c>
      <c r="AA19">
        <v>0</v>
      </c>
      <c r="AB19">
        <v>18.813721999999999</v>
      </c>
      <c r="AC19">
        <v>9.3555679999999999</v>
      </c>
      <c r="AD19">
        <v>17.622748000000001</v>
      </c>
      <c r="AE19">
        <v>47.790318999999997</v>
      </c>
      <c r="AF19">
        <v>9.5316620000000007</v>
      </c>
      <c r="AG19">
        <v>37.993630000000003</v>
      </c>
      <c r="AH19">
        <v>113.059915</v>
      </c>
      <c r="AI19">
        <v>0</v>
      </c>
      <c r="AJ19">
        <v>0</v>
      </c>
      <c r="AK19">
        <v>49.437714999999997</v>
      </c>
      <c r="AL19">
        <v>76.721759000000006</v>
      </c>
      <c r="AM19">
        <v>0</v>
      </c>
      <c r="AN19">
        <v>1.0540989999999999</v>
      </c>
      <c r="AO19">
        <v>17.052588</v>
      </c>
      <c r="AP19">
        <v>7.9253929999999997</v>
      </c>
      <c r="AQ19">
        <v>16.139056</v>
      </c>
      <c r="AR19">
        <v>13.874078000000001</v>
      </c>
      <c r="AS19">
        <v>9.7530359999999998</v>
      </c>
      <c r="AT19">
        <v>18.499496000000001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44.66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2207.2082559999999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359.48800899999998</v>
      </c>
      <c r="L20">
        <v>328.06897900000001</v>
      </c>
      <c r="M20">
        <v>88.936400000000006</v>
      </c>
      <c r="N20">
        <v>114.19143800000001</v>
      </c>
      <c r="O20">
        <v>119.54756</v>
      </c>
      <c r="P20">
        <v>134.67097699999999</v>
      </c>
      <c r="Q20">
        <v>4.7658310000000004</v>
      </c>
      <c r="R20">
        <v>13.81859</v>
      </c>
      <c r="S20">
        <v>9.4233360000000008</v>
      </c>
      <c r="T20">
        <v>0</v>
      </c>
      <c r="U20">
        <v>404.02018099999998</v>
      </c>
      <c r="V20">
        <v>8.3413640000000004</v>
      </c>
      <c r="W20">
        <v>26.901713999999998</v>
      </c>
      <c r="X20">
        <v>67.813135000000003</v>
      </c>
      <c r="Y20">
        <v>0</v>
      </c>
      <c r="Z20">
        <v>6.3355579999999998</v>
      </c>
      <c r="AA20">
        <v>0</v>
      </c>
      <c r="AB20">
        <v>18.813721999999999</v>
      </c>
      <c r="AC20">
        <v>9.3555679999999999</v>
      </c>
      <c r="AD20">
        <v>17.622748000000001</v>
      </c>
      <c r="AE20">
        <v>47.790318999999997</v>
      </c>
      <c r="AF20">
        <v>9.5316620000000007</v>
      </c>
      <c r="AG20">
        <v>37.993630000000003</v>
      </c>
      <c r="AH20">
        <v>113.059915</v>
      </c>
      <c r="AI20">
        <v>0</v>
      </c>
      <c r="AJ20">
        <v>0</v>
      </c>
      <c r="AK20">
        <v>49.437714999999997</v>
      </c>
      <c r="AL20">
        <v>76.721759000000006</v>
      </c>
      <c r="AM20">
        <v>0</v>
      </c>
      <c r="AN20">
        <v>1.0540989999999999</v>
      </c>
      <c r="AO20">
        <v>17.052588</v>
      </c>
      <c r="AP20">
        <v>7.9253929999999997</v>
      </c>
      <c r="AQ20">
        <v>16.139056</v>
      </c>
      <c r="AR20">
        <v>17.075789</v>
      </c>
      <c r="AS20">
        <v>9.7530359999999998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44.66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2199.6441120000004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371.60808400000002</v>
      </c>
      <c r="L21">
        <v>405.50680499999999</v>
      </c>
      <c r="M21">
        <v>88.936400000000006</v>
      </c>
      <c r="N21">
        <v>114.19143800000001</v>
      </c>
      <c r="O21">
        <v>119.54756</v>
      </c>
      <c r="P21">
        <v>134.67097699999999</v>
      </c>
      <c r="Q21">
        <v>4.7658310000000004</v>
      </c>
      <c r="R21">
        <v>13.81859</v>
      </c>
      <c r="S21">
        <v>9.4233360000000008</v>
      </c>
      <c r="T21">
        <v>0</v>
      </c>
      <c r="U21">
        <v>404.02018099999998</v>
      </c>
      <c r="V21">
        <v>8.3413640000000004</v>
      </c>
      <c r="W21">
        <v>26.901713999999998</v>
      </c>
      <c r="X21">
        <v>67.813135000000003</v>
      </c>
      <c r="Y21">
        <v>0</v>
      </c>
      <c r="Z21">
        <v>6.3355579999999998</v>
      </c>
      <c r="AA21">
        <v>0</v>
      </c>
      <c r="AB21">
        <v>18.813721999999999</v>
      </c>
      <c r="AC21">
        <v>9.3555679999999999</v>
      </c>
      <c r="AD21">
        <v>17.622748000000001</v>
      </c>
      <c r="AE21">
        <v>47.790318999999997</v>
      </c>
      <c r="AF21">
        <v>9.5316620000000007</v>
      </c>
      <c r="AG21">
        <v>37.993630000000003</v>
      </c>
      <c r="AH21">
        <v>113.059915</v>
      </c>
      <c r="AI21">
        <v>0</v>
      </c>
      <c r="AJ21">
        <v>0</v>
      </c>
      <c r="AK21">
        <v>49.437714999999997</v>
      </c>
      <c r="AL21">
        <v>76.721759000000006</v>
      </c>
      <c r="AM21">
        <v>0</v>
      </c>
      <c r="AN21">
        <v>1.0540989999999999</v>
      </c>
      <c r="AO21">
        <v>17.052588</v>
      </c>
      <c r="AP21">
        <v>7.9253929999999997</v>
      </c>
      <c r="AQ21">
        <v>16.139056</v>
      </c>
      <c r="AR21">
        <v>19.210262</v>
      </c>
      <c r="AS21">
        <v>13.004047999999999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44.66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2294.5874980000003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376.44158399999998</v>
      </c>
      <c r="L22">
        <v>484.67437899999999</v>
      </c>
      <c r="M22">
        <v>88.936400000000006</v>
      </c>
      <c r="N22">
        <v>114.19143800000001</v>
      </c>
      <c r="O22">
        <v>119.54756</v>
      </c>
      <c r="P22">
        <v>134.67097699999999</v>
      </c>
      <c r="Q22">
        <v>4.7658310000000004</v>
      </c>
      <c r="R22">
        <v>13.81859</v>
      </c>
      <c r="S22">
        <v>9.4233360000000008</v>
      </c>
      <c r="T22">
        <v>0</v>
      </c>
      <c r="U22">
        <v>404.02018099999998</v>
      </c>
      <c r="V22">
        <v>8.3413640000000004</v>
      </c>
      <c r="W22">
        <v>26.901713999999998</v>
      </c>
      <c r="X22">
        <v>67.813135000000003</v>
      </c>
      <c r="Y22">
        <v>0</v>
      </c>
      <c r="Z22">
        <v>6.3355579999999998</v>
      </c>
      <c r="AA22">
        <v>0</v>
      </c>
      <c r="AB22">
        <v>18.813721999999999</v>
      </c>
      <c r="AC22">
        <v>9.3555679999999999</v>
      </c>
      <c r="AD22">
        <v>17.622748000000001</v>
      </c>
      <c r="AE22">
        <v>47.790318999999997</v>
      </c>
      <c r="AF22">
        <v>9.5316620000000007</v>
      </c>
      <c r="AG22">
        <v>37.993630000000003</v>
      </c>
      <c r="AH22">
        <v>113.059915</v>
      </c>
      <c r="AI22">
        <v>0</v>
      </c>
      <c r="AJ22">
        <v>0</v>
      </c>
      <c r="AK22">
        <v>49.437714999999997</v>
      </c>
      <c r="AL22">
        <v>76.721759000000006</v>
      </c>
      <c r="AM22">
        <v>0</v>
      </c>
      <c r="AN22">
        <v>1.0540989999999999</v>
      </c>
      <c r="AO22">
        <v>17.052588</v>
      </c>
      <c r="AP22">
        <v>7.9253929999999997</v>
      </c>
      <c r="AQ22">
        <v>16.139056</v>
      </c>
      <c r="AR22">
        <v>19.210262</v>
      </c>
      <c r="AS22">
        <v>13.004047999999999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44.66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2378.5885720000001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395.77558399999998</v>
      </c>
      <c r="L23">
        <v>571.67737899999997</v>
      </c>
      <c r="M23">
        <v>88.936400000000006</v>
      </c>
      <c r="N23">
        <v>114.19143800000001</v>
      </c>
      <c r="O23">
        <v>119.54756</v>
      </c>
      <c r="P23">
        <v>134.67097699999999</v>
      </c>
      <c r="Q23">
        <v>4.7658310000000004</v>
      </c>
      <c r="R23">
        <v>13.81859</v>
      </c>
      <c r="S23">
        <v>6.6702300000000001</v>
      </c>
      <c r="T23">
        <v>0</v>
      </c>
      <c r="U23">
        <v>404.02018099999998</v>
      </c>
      <c r="V23">
        <v>8.3413640000000004</v>
      </c>
      <c r="W23">
        <v>26.901713999999998</v>
      </c>
      <c r="X23">
        <v>67.813135000000003</v>
      </c>
      <c r="Y23">
        <v>0</v>
      </c>
      <c r="Z23">
        <v>6.3355579999999998</v>
      </c>
      <c r="AA23">
        <v>0</v>
      </c>
      <c r="AB23">
        <v>18.813721999999999</v>
      </c>
      <c r="AC23">
        <v>9.3555679999999999</v>
      </c>
      <c r="AD23">
        <v>26.434121000000001</v>
      </c>
      <c r="AE23">
        <v>47.790318999999997</v>
      </c>
      <c r="AF23">
        <v>9.5316620000000007</v>
      </c>
      <c r="AG23">
        <v>37.993630000000003</v>
      </c>
      <c r="AH23">
        <v>113.059915</v>
      </c>
      <c r="AI23">
        <v>0</v>
      </c>
      <c r="AJ23">
        <v>0</v>
      </c>
      <c r="AK23">
        <v>49.437714999999997</v>
      </c>
      <c r="AL23">
        <v>76.721759000000006</v>
      </c>
      <c r="AM23">
        <v>0</v>
      </c>
      <c r="AN23">
        <v>1.0540989999999999</v>
      </c>
      <c r="AO23">
        <v>17.052588</v>
      </c>
      <c r="AP23">
        <v>7.9253929999999997</v>
      </c>
      <c r="AQ23">
        <v>16.139056</v>
      </c>
      <c r="AR23">
        <v>46.958418999999999</v>
      </c>
      <c r="AS23">
        <v>13.004047999999999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44.66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2518.7319959999995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395.77558399999998</v>
      </c>
      <c r="L24">
        <v>579.88949600000001</v>
      </c>
      <c r="M24">
        <v>88.936400000000006</v>
      </c>
      <c r="N24">
        <v>114.19143800000001</v>
      </c>
      <c r="O24">
        <v>119.54756</v>
      </c>
      <c r="P24">
        <v>134.67097699999999</v>
      </c>
      <c r="Q24">
        <v>4.7658310000000004</v>
      </c>
      <c r="R24">
        <v>13.81859</v>
      </c>
      <c r="S24">
        <v>6.6702300000000001</v>
      </c>
      <c r="T24">
        <v>0</v>
      </c>
      <c r="U24">
        <v>404.02018099999998</v>
      </c>
      <c r="V24">
        <v>8.3413640000000004</v>
      </c>
      <c r="W24">
        <v>26.901713999999998</v>
      </c>
      <c r="X24">
        <v>67.813135000000003</v>
      </c>
      <c r="Y24">
        <v>0</v>
      </c>
      <c r="Z24">
        <v>6.3355579999999998</v>
      </c>
      <c r="AA24">
        <v>0</v>
      </c>
      <c r="AB24">
        <v>18.813721999999999</v>
      </c>
      <c r="AC24">
        <v>9.3555679999999999</v>
      </c>
      <c r="AD24">
        <v>26.434121000000001</v>
      </c>
      <c r="AE24">
        <v>47.790318999999997</v>
      </c>
      <c r="AF24">
        <v>9.5316620000000007</v>
      </c>
      <c r="AG24">
        <v>37.993630000000003</v>
      </c>
      <c r="AH24">
        <v>113.059915</v>
      </c>
      <c r="AI24">
        <v>0</v>
      </c>
      <c r="AJ24">
        <v>0</v>
      </c>
      <c r="AK24">
        <v>49.437714999999997</v>
      </c>
      <c r="AL24">
        <v>76.721759000000006</v>
      </c>
      <c r="AM24">
        <v>0</v>
      </c>
      <c r="AN24">
        <v>1.0540989999999999</v>
      </c>
      <c r="AO24">
        <v>17.052588</v>
      </c>
      <c r="AP24">
        <v>7.9253929999999997</v>
      </c>
      <c r="AQ24">
        <v>14.616504000000001</v>
      </c>
      <c r="AR24">
        <v>46.958418999999999</v>
      </c>
      <c r="AS24">
        <v>13.004047999999999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44.66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2525.4215609999997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437.28386499999999</v>
      </c>
      <c r="L25">
        <v>625.18915400000003</v>
      </c>
      <c r="M25">
        <v>88.936400000000006</v>
      </c>
      <c r="N25">
        <v>114.19143800000001</v>
      </c>
      <c r="O25">
        <v>119.54756</v>
      </c>
      <c r="P25">
        <v>134.67097699999999</v>
      </c>
      <c r="Q25">
        <v>13.737194000000001</v>
      </c>
      <c r="R25">
        <v>13.81859</v>
      </c>
      <c r="S25">
        <v>18.173573000000001</v>
      </c>
      <c r="T25">
        <v>0</v>
      </c>
      <c r="U25">
        <v>404.02018099999998</v>
      </c>
      <c r="V25">
        <v>8.3413640000000004</v>
      </c>
      <c r="W25">
        <v>26.901713999999998</v>
      </c>
      <c r="X25">
        <v>67.813135000000003</v>
      </c>
      <c r="Y25">
        <v>0</v>
      </c>
      <c r="Z25">
        <v>6.3355579999999998</v>
      </c>
      <c r="AA25">
        <v>0</v>
      </c>
      <c r="AB25">
        <v>18.813721999999999</v>
      </c>
      <c r="AC25">
        <v>9.3555679999999999</v>
      </c>
      <c r="AD25">
        <v>26.434121000000001</v>
      </c>
      <c r="AE25">
        <v>47.790318999999997</v>
      </c>
      <c r="AF25">
        <v>9.5316620000000007</v>
      </c>
      <c r="AG25">
        <v>37.993630000000003</v>
      </c>
      <c r="AH25">
        <v>113.059915</v>
      </c>
      <c r="AI25">
        <v>0</v>
      </c>
      <c r="AJ25">
        <v>0</v>
      </c>
      <c r="AK25">
        <v>49.437714999999997</v>
      </c>
      <c r="AL25">
        <v>76.721759000000006</v>
      </c>
      <c r="AM25">
        <v>0</v>
      </c>
      <c r="AN25">
        <v>1.0540989999999999</v>
      </c>
      <c r="AO25">
        <v>17.052588</v>
      </c>
      <c r="AP25">
        <v>7.9253929999999997</v>
      </c>
      <c r="AQ25">
        <v>14.616504000000001</v>
      </c>
      <c r="AR25">
        <v>16.008552000000002</v>
      </c>
      <c r="AS25">
        <v>13.004047999999999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43.5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2600.5943389999998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439.30917799999997</v>
      </c>
      <c r="L26">
        <v>625.18915400000003</v>
      </c>
      <c r="M26">
        <v>88.936400000000006</v>
      </c>
      <c r="N26">
        <v>114.19143800000001</v>
      </c>
      <c r="O26">
        <v>119.54756</v>
      </c>
      <c r="P26">
        <v>134.67097699999999</v>
      </c>
      <c r="Q26">
        <v>13.737194000000001</v>
      </c>
      <c r="R26">
        <v>13.81859</v>
      </c>
      <c r="S26">
        <v>18.173573000000001</v>
      </c>
      <c r="T26">
        <v>0</v>
      </c>
      <c r="U26">
        <v>404.02018099999998</v>
      </c>
      <c r="V26">
        <v>8.3413640000000004</v>
      </c>
      <c r="W26">
        <v>26.901713999999998</v>
      </c>
      <c r="X26">
        <v>67.813135000000003</v>
      </c>
      <c r="Y26">
        <v>0</v>
      </c>
      <c r="Z26">
        <v>6.3355579999999998</v>
      </c>
      <c r="AA26">
        <v>0</v>
      </c>
      <c r="AB26">
        <v>18.813721999999999</v>
      </c>
      <c r="AC26">
        <v>9.3555679999999999</v>
      </c>
      <c r="AD26">
        <v>26.434121000000001</v>
      </c>
      <c r="AE26">
        <v>47.790318999999997</v>
      </c>
      <c r="AF26">
        <v>9.5316620000000007</v>
      </c>
      <c r="AG26">
        <v>37.993630000000003</v>
      </c>
      <c r="AH26">
        <v>113.059915</v>
      </c>
      <c r="AI26">
        <v>0</v>
      </c>
      <c r="AJ26">
        <v>0</v>
      </c>
      <c r="AK26">
        <v>49.437714999999997</v>
      </c>
      <c r="AL26">
        <v>76.721759000000006</v>
      </c>
      <c r="AM26">
        <v>0</v>
      </c>
      <c r="AN26">
        <v>1.0540989999999999</v>
      </c>
      <c r="AO26">
        <v>17.052588</v>
      </c>
      <c r="AP26">
        <v>7.9253929999999997</v>
      </c>
      <c r="AQ26">
        <v>14.616504000000001</v>
      </c>
      <c r="AR26">
        <v>16.008552000000002</v>
      </c>
      <c r="AS26">
        <v>13.004047999999999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43.5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2602.6196519999999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439.30917799999997</v>
      </c>
      <c r="L27">
        <v>579.53181600000005</v>
      </c>
      <c r="M27">
        <v>88.936400000000006</v>
      </c>
      <c r="N27">
        <v>114.19143800000001</v>
      </c>
      <c r="O27">
        <v>119.54756</v>
      </c>
      <c r="P27">
        <v>134.67097699999999</v>
      </c>
      <c r="Q27">
        <v>10.762174</v>
      </c>
      <c r="R27">
        <v>13.81859</v>
      </c>
      <c r="S27">
        <v>14.593787000000001</v>
      </c>
      <c r="T27">
        <v>0</v>
      </c>
      <c r="U27">
        <v>404.02018099999998</v>
      </c>
      <c r="V27">
        <v>8.3413640000000004</v>
      </c>
      <c r="W27">
        <v>26.901713999999998</v>
      </c>
      <c r="X27">
        <v>67.813135000000003</v>
      </c>
      <c r="Y27">
        <v>0</v>
      </c>
      <c r="Z27">
        <v>6.3355579999999998</v>
      </c>
      <c r="AA27">
        <v>0</v>
      </c>
      <c r="AB27">
        <v>18.813721999999999</v>
      </c>
      <c r="AC27">
        <v>9.3555679999999999</v>
      </c>
      <c r="AD27">
        <v>26.434121000000001</v>
      </c>
      <c r="AE27">
        <v>47.790318999999997</v>
      </c>
      <c r="AF27">
        <v>8.5784959999999995</v>
      </c>
      <c r="AG27">
        <v>37.993630000000003</v>
      </c>
      <c r="AH27">
        <v>113.059915</v>
      </c>
      <c r="AI27">
        <v>0</v>
      </c>
      <c r="AJ27">
        <v>0</v>
      </c>
      <c r="AK27">
        <v>49.437714999999997</v>
      </c>
      <c r="AL27">
        <v>76.721759000000006</v>
      </c>
      <c r="AM27">
        <v>0</v>
      </c>
      <c r="AN27">
        <v>1.0540989999999999</v>
      </c>
      <c r="AO27">
        <v>17.052588</v>
      </c>
      <c r="AP27">
        <v>7.9253929999999997</v>
      </c>
      <c r="AQ27">
        <v>14.616504000000001</v>
      </c>
      <c r="AR27">
        <v>16.008552000000002</v>
      </c>
      <c r="AS27">
        <v>13.004047999999999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43.5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2549.454342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439.30917799999997</v>
      </c>
      <c r="L28">
        <v>579.53181600000005</v>
      </c>
      <c r="M28">
        <v>88.936400000000006</v>
      </c>
      <c r="N28">
        <v>114.19143800000001</v>
      </c>
      <c r="O28">
        <v>119.54756</v>
      </c>
      <c r="P28">
        <v>134.67097699999999</v>
      </c>
      <c r="Q28">
        <v>10.762174</v>
      </c>
      <c r="R28">
        <v>13.81859</v>
      </c>
      <c r="S28">
        <v>14.593787000000001</v>
      </c>
      <c r="T28">
        <v>0</v>
      </c>
      <c r="U28">
        <v>404.02018099999998</v>
      </c>
      <c r="V28">
        <v>8.3413640000000004</v>
      </c>
      <c r="W28">
        <v>26.901713999999998</v>
      </c>
      <c r="X28">
        <v>67.813135000000003</v>
      </c>
      <c r="Y28">
        <v>0</v>
      </c>
      <c r="Z28">
        <v>6.3355579999999998</v>
      </c>
      <c r="AA28">
        <v>0</v>
      </c>
      <c r="AB28">
        <v>18.813721999999999</v>
      </c>
      <c r="AC28">
        <v>18.711136</v>
      </c>
      <c r="AD28">
        <v>26.434121000000001</v>
      </c>
      <c r="AE28">
        <v>47.790318999999997</v>
      </c>
      <c r="AF28">
        <v>8.5784959999999995</v>
      </c>
      <c r="AG28">
        <v>37.993630000000003</v>
      </c>
      <c r="AH28">
        <v>113.059915</v>
      </c>
      <c r="AI28">
        <v>0</v>
      </c>
      <c r="AJ28">
        <v>0</v>
      </c>
      <c r="AK28">
        <v>49.437714999999997</v>
      </c>
      <c r="AL28">
        <v>76.721759000000006</v>
      </c>
      <c r="AM28">
        <v>0</v>
      </c>
      <c r="AN28">
        <v>1.0540989999999999</v>
      </c>
      <c r="AO28">
        <v>17.052588</v>
      </c>
      <c r="AP28">
        <v>7.9253929999999997</v>
      </c>
      <c r="AQ28">
        <v>14.616504000000001</v>
      </c>
      <c r="AR28">
        <v>16.008552000000002</v>
      </c>
      <c r="AS28">
        <v>13.004047999999999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43.5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2558.8099099999999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439.01056399999999</v>
      </c>
      <c r="L29">
        <v>579.53181600000005</v>
      </c>
      <c r="M29">
        <v>88.936400000000006</v>
      </c>
      <c r="N29">
        <v>114.19143800000001</v>
      </c>
      <c r="O29">
        <v>119.54756</v>
      </c>
      <c r="P29">
        <v>134.67097699999999</v>
      </c>
      <c r="Q29">
        <v>10.762174</v>
      </c>
      <c r="R29">
        <v>13.81859</v>
      </c>
      <c r="S29">
        <v>14.593787000000001</v>
      </c>
      <c r="T29">
        <v>0</v>
      </c>
      <c r="U29">
        <v>404.02018099999998</v>
      </c>
      <c r="V29">
        <v>8.3413640000000004</v>
      </c>
      <c r="W29">
        <v>26.901713999999998</v>
      </c>
      <c r="X29">
        <v>67.813135000000003</v>
      </c>
      <c r="Y29">
        <v>0</v>
      </c>
      <c r="Z29">
        <v>6.3355579999999998</v>
      </c>
      <c r="AA29">
        <v>0</v>
      </c>
      <c r="AB29">
        <v>30.926666000000001</v>
      </c>
      <c r="AC29">
        <v>18.711136</v>
      </c>
      <c r="AD29">
        <v>26.434121000000001</v>
      </c>
      <c r="AE29">
        <v>47.790318999999997</v>
      </c>
      <c r="AF29">
        <v>8.5784959999999995</v>
      </c>
      <c r="AG29">
        <v>37.993630000000003</v>
      </c>
      <c r="AH29">
        <v>113.059915</v>
      </c>
      <c r="AI29">
        <v>0</v>
      </c>
      <c r="AJ29">
        <v>0</v>
      </c>
      <c r="AK29">
        <v>49.437714999999997</v>
      </c>
      <c r="AL29">
        <v>76.721759000000006</v>
      </c>
      <c r="AM29">
        <v>0</v>
      </c>
      <c r="AN29">
        <v>1.0540989999999999</v>
      </c>
      <c r="AO29">
        <v>17.052588</v>
      </c>
      <c r="AP29">
        <v>7.9253929999999997</v>
      </c>
      <c r="AQ29">
        <v>14.616504000000001</v>
      </c>
      <c r="AR29">
        <v>16.008552000000002</v>
      </c>
      <c r="AS29">
        <v>13.004047999999999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43.5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2570.6242400000001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439.01056399999999</v>
      </c>
      <c r="L30">
        <v>579.53181600000005</v>
      </c>
      <c r="M30">
        <v>88.936400000000006</v>
      </c>
      <c r="N30">
        <v>114.19143800000001</v>
      </c>
      <c r="O30">
        <v>119.54756</v>
      </c>
      <c r="P30">
        <v>134.67097699999999</v>
      </c>
      <c r="Q30">
        <v>10.762174</v>
      </c>
      <c r="R30">
        <v>13.81859</v>
      </c>
      <c r="S30">
        <v>14.593787000000001</v>
      </c>
      <c r="T30">
        <v>0</v>
      </c>
      <c r="U30">
        <v>404.02018099999998</v>
      </c>
      <c r="V30">
        <v>8.3413640000000004</v>
      </c>
      <c r="W30">
        <v>26.901713999999998</v>
      </c>
      <c r="X30">
        <v>67.813135000000003</v>
      </c>
      <c r="Y30">
        <v>0</v>
      </c>
      <c r="Z30">
        <v>6.3355579999999998</v>
      </c>
      <c r="AA30">
        <v>0</v>
      </c>
      <c r="AB30">
        <v>30.926666000000001</v>
      </c>
      <c r="AC30">
        <v>18.711136</v>
      </c>
      <c r="AD30">
        <v>26.434121000000001</v>
      </c>
      <c r="AE30">
        <v>47.790318999999997</v>
      </c>
      <c r="AF30">
        <v>8.5784959999999995</v>
      </c>
      <c r="AG30">
        <v>37.993630000000003</v>
      </c>
      <c r="AH30">
        <v>113.059915</v>
      </c>
      <c r="AI30">
        <v>0</v>
      </c>
      <c r="AJ30">
        <v>0</v>
      </c>
      <c r="AK30">
        <v>49.437714999999997</v>
      </c>
      <c r="AL30">
        <v>76.721759000000006</v>
      </c>
      <c r="AM30">
        <v>0</v>
      </c>
      <c r="AN30">
        <v>1.0540989999999999</v>
      </c>
      <c r="AO30">
        <v>17.052588</v>
      </c>
      <c r="AP30">
        <v>7.9253929999999997</v>
      </c>
      <c r="AQ30">
        <v>8.1608809999999998</v>
      </c>
      <c r="AR30">
        <v>16.008552000000002</v>
      </c>
      <c r="AS30">
        <v>13.004047999999999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43.5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2564.1686169999998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439.01056399999999</v>
      </c>
      <c r="L31">
        <v>579.53181600000005</v>
      </c>
      <c r="M31">
        <v>88.936400000000006</v>
      </c>
      <c r="N31">
        <v>114.19143800000001</v>
      </c>
      <c r="O31">
        <v>119.54756</v>
      </c>
      <c r="P31">
        <v>134.67097699999999</v>
      </c>
      <c r="Q31">
        <v>11.05456</v>
      </c>
      <c r="R31">
        <v>13.81859</v>
      </c>
      <c r="S31">
        <v>14.593787000000001</v>
      </c>
      <c r="T31">
        <v>0</v>
      </c>
      <c r="U31">
        <v>404.02018099999998</v>
      </c>
      <c r="V31">
        <v>8.3413640000000004</v>
      </c>
      <c r="W31">
        <v>26.901713999999998</v>
      </c>
      <c r="X31">
        <v>67.813135000000003</v>
      </c>
      <c r="Y31">
        <v>0</v>
      </c>
      <c r="Z31">
        <v>6.3355579999999998</v>
      </c>
      <c r="AA31">
        <v>0</v>
      </c>
      <c r="AB31">
        <v>30.926666000000001</v>
      </c>
      <c r="AC31">
        <v>18.711136</v>
      </c>
      <c r="AD31">
        <v>26.434121000000001</v>
      </c>
      <c r="AE31">
        <v>47.790318999999997</v>
      </c>
      <c r="AF31">
        <v>8.5784959999999995</v>
      </c>
      <c r="AG31">
        <v>37.993630000000003</v>
      </c>
      <c r="AH31">
        <v>113.059915</v>
      </c>
      <c r="AI31">
        <v>0</v>
      </c>
      <c r="AJ31">
        <v>0</v>
      </c>
      <c r="AK31">
        <v>49.437714999999997</v>
      </c>
      <c r="AL31">
        <v>73.014850999999993</v>
      </c>
      <c r="AM31">
        <v>0</v>
      </c>
      <c r="AN31">
        <v>1.0540989999999999</v>
      </c>
      <c r="AO31">
        <v>17.052588</v>
      </c>
      <c r="AP31">
        <v>7.9253929999999997</v>
      </c>
      <c r="AQ31">
        <v>0</v>
      </c>
      <c r="AR31">
        <v>16.008552000000002</v>
      </c>
      <c r="AS31">
        <v>13.004047999999999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43.5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2552.593214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430.213594</v>
      </c>
      <c r="L32">
        <v>484.31670000000003</v>
      </c>
      <c r="M32">
        <v>88.936400000000006</v>
      </c>
      <c r="N32">
        <v>114.19143800000001</v>
      </c>
      <c r="O32">
        <v>119.54756</v>
      </c>
      <c r="P32">
        <v>134.67097699999999</v>
      </c>
      <c r="Q32">
        <v>9.0340930000000004</v>
      </c>
      <c r="R32">
        <v>13.81859</v>
      </c>
      <c r="S32">
        <v>10.508029000000001</v>
      </c>
      <c r="T32">
        <v>0</v>
      </c>
      <c r="U32">
        <v>404.02018099999998</v>
      </c>
      <c r="V32">
        <v>8.3413640000000004</v>
      </c>
      <c r="W32">
        <v>26.901713999999998</v>
      </c>
      <c r="X32">
        <v>67.813135000000003</v>
      </c>
      <c r="Y32">
        <v>0</v>
      </c>
      <c r="Z32">
        <v>6.3355579999999998</v>
      </c>
      <c r="AA32">
        <v>0</v>
      </c>
      <c r="AB32">
        <v>30.926666000000001</v>
      </c>
      <c r="AC32">
        <v>18.711136</v>
      </c>
      <c r="AD32">
        <v>26.434121000000001</v>
      </c>
      <c r="AE32">
        <v>47.790318999999997</v>
      </c>
      <c r="AF32">
        <v>8.5784959999999995</v>
      </c>
      <c r="AG32">
        <v>37.993630000000003</v>
      </c>
      <c r="AH32">
        <v>113.059915</v>
      </c>
      <c r="AI32">
        <v>0</v>
      </c>
      <c r="AJ32">
        <v>0</v>
      </c>
      <c r="AK32">
        <v>49.437714999999997</v>
      </c>
      <c r="AL32">
        <v>73.014850999999993</v>
      </c>
      <c r="AM32">
        <v>0</v>
      </c>
      <c r="AN32">
        <v>1.0540989999999999</v>
      </c>
      <c r="AO32">
        <v>17.052588</v>
      </c>
      <c r="AP32">
        <v>7.9253929999999997</v>
      </c>
      <c r="AQ32">
        <v>0</v>
      </c>
      <c r="AR32">
        <v>16.008552000000002</v>
      </c>
      <c r="AS32">
        <v>13.004047999999999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43.5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2442.4749029999998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348.012</v>
      </c>
      <c r="L33">
        <v>387.64670000000001</v>
      </c>
      <c r="M33">
        <v>88.936400000000006</v>
      </c>
      <c r="N33">
        <v>114.19143800000001</v>
      </c>
      <c r="O33">
        <v>119.54756</v>
      </c>
      <c r="P33">
        <v>134.67097699999999</v>
      </c>
      <c r="Q33">
        <v>7.8085319999999996</v>
      </c>
      <c r="R33">
        <v>13.81859</v>
      </c>
      <c r="S33">
        <v>9.5606629999999999</v>
      </c>
      <c r="T33">
        <v>0</v>
      </c>
      <c r="U33">
        <v>404.02018099999998</v>
      </c>
      <c r="V33">
        <v>8.3413640000000004</v>
      </c>
      <c r="W33">
        <v>26.901713999999998</v>
      </c>
      <c r="X33">
        <v>67.813135000000003</v>
      </c>
      <c r="Y33">
        <v>0</v>
      </c>
      <c r="Z33">
        <v>6.3355579999999998</v>
      </c>
      <c r="AA33">
        <v>0</v>
      </c>
      <c r="AB33">
        <v>30.926666000000001</v>
      </c>
      <c r="AC33">
        <v>18.711136</v>
      </c>
      <c r="AD33">
        <v>26.434121000000001</v>
      </c>
      <c r="AE33">
        <v>47.790318999999997</v>
      </c>
      <c r="AF33">
        <v>8.5784959999999995</v>
      </c>
      <c r="AG33">
        <v>37.993630000000003</v>
      </c>
      <c r="AH33">
        <v>113.059915</v>
      </c>
      <c r="AI33">
        <v>0</v>
      </c>
      <c r="AJ33">
        <v>0</v>
      </c>
      <c r="AK33">
        <v>49.437714999999997</v>
      </c>
      <c r="AL33">
        <v>73.014850999999993</v>
      </c>
      <c r="AM33">
        <v>0</v>
      </c>
      <c r="AN33">
        <v>1.0540989999999999</v>
      </c>
      <c r="AO33">
        <v>17.052588</v>
      </c>
      <c r="AP33">
        <v>7.9253929999999997</v>
      </c>
      <c r="AQ33">
        <v>0</v>
      </c>
      <c r="AR33">
        <v>16.008552000000002</v>
      </c>
      <c r="AS33">
        <v>9.7530359999999998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2258.1793699999998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348.012</v>
      </c>
      <c r="L34">
        <v>321.91109999999998</v>
      </c>
      <c r="M34">
        <v>88.936400000000006</v>
      </c>
      <c r="N34">
        <v>114.19143800000001</v>
      </c>
      <c r="O34">
        <v>119.54756</v>
      </c>
      <c r="P34">
        <v>134.67097699999999</v>
      </c>
      <c r="Q34">
        <v>7.8085319999999996</v>
      </c>
      <c r="R34">
        <v>13.81859</v>
      </c>
      <c r="S34">
        <v>9.5606629999999999</v>
      </c>
      <c r="T34">
        <v>0</v>
      </c>
      <c r="U34">
        <v>404.02018099999998</v>
      </c>
      <c r="V34">
        <v>8.3413640000000004</v>
      </c>
      <c r="W34">
        <v>26.901713999999998</v>
      </c>
      <c r="X34">
        <v>67.813135000000003</v>
      </c>
      <c r="Y34">
        <v>0</v>
      </c>
      <c r="Z34">
        <v>6.3355579999999998</v>
      </c>
      <c r="AA34">
        <v>0</v>
      </c>
      <c r="AB34">
        <v>30.926666000000001</v>
      </c>
      <c r="AC34">
        <v>18.711136</v>
      </c>
      <c r="AD34">
        <v>26.434121000000001</v>
      </c>
      <c r="AE34">
        <v>47.790318999999997</v>
      </c>
      <c r="AF34">
        <v>8.5784959999999995</v>
      </c>
      <c r="AG34">
        <v>37.993630000000003</v>
      </c>
      <c r="AH34">
        <v>113.059915</v>
      </c>
      <c r="AI34">
        <v>0</v>
      </c>
      <c r="AJ34">
        <v>0</v>
      </c>
      <c r="AK34">
        <v>49.437714999999997</v>
      </c>
      <c r="AL34">
        <v>73.014850999999993</v>
      </c>
      <c r="AM34">
        <v>0</v>
      </c>
      <c r="AN34">
        <v>1.0540989999999999</v>
      </c>
      <c r="AO34">
        <v>17.052588</v>
      </c>
      <c r="AP34">
        <v>7.9253929999999997</v>
      </c>
      <c r="AQ34">
        <v>0</v>
      </c>
      <c r="AR34">
        <v>16.008552000000002</v>
      </c>
      <c r="AS34">
        <v>9.7530359999999998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49.92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2198.8637700000004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348.012</v>
      </c>
      <c r="L35">
        <v>321.91109999999998</v>
      </c>
      <c r="M35">
        <v>56.286687999999998</v>
      </c>
      <c r="N35">
        <v>88.208765</v>
      </c>
      <c r="O35">
        <v>82.539939000000004</v>
      </c>
      <c r="P35">
        <v>122.56044900000001</v>
      </c>
      <c r="Q35">
        <v>7.8085319999999996</v>
      </c>
      <c r="R35">
        <v>13.81859</v>
      </c>
      <c r="S35">
        <v>9.5606629999999999</v>
      </c>
      <c r="T35">
        <v>0</v>
      </c>
      <c r="U35">
        <v>404.02018099999998</v>
      </c>
      <c r="V35">
        <v>8.3413640000000004</v>
      </c>
      <c r="W35">
        <v>26.901713999999998</v>
      </c>
      <c r="X35">
        <v>67.813135000000003</v>
      </c>
      <c r="Y35">
        <v>0</v>
      </c>
      <c r="Z35">
        <v>6.3036570000000003</v>
      </c>
      <c r="AA35">
        <v>0</v>
      </c>
      <c r="AB35">
        <v>30.926666000000001</v>
      </c>
      <c r="AC35">
        <v>18.711136</v>
      </c>
      <c r="AD35">
        <v>26.434121000000001</v>
      </c>
      <c r="AE35">
        <v>47.790318999999997</v>
      </c>
      <c r="AF35">
        <v>8.5784959999999995</v>
      </c>
      <c r="AG35">
        <v>37.993630000000003</v>
      </c>
      <c r="AH35">
        <v>113.059915</v>
      </c>
      <c r="AI35">
        <v>0</v>
      </c>
      <c r="AJ35">
        <v>0</v>
      </c>
      <c r="AK35">
        <v>49.437714999999997</v>
      </c>
      <c r="AL35">
        <v>73.014850999999993</v>
      </c>
      <c r="AM35">
        <v>0</v>
      </c>
      <c r="AN35">
        <v>1.0540989999999999</v>
      </c>
      <c r="AO35">
        <v>17.052588</v>
      </c>
      <c r="AP35">
        <v>7.9253929999999997</v>
      </c>
      <c r="AQ35">
        <v>0</v>
      </c>
      <c r="AR35">
        <v>17.075789</v>
      </c>
      <c r="AS35">
        <v>9.7530359999999998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67.099999999999994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2109.3285720000003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348.012</v>
      </c>
      <c r="L36">
        <v>321.91109999999998</v>
      </c>
      <c r="M36">
        <v>56.286687999999998</v>
      </c>
      <c r="N36">
        <v>88.208765</v>
      </c>
      <c r="O36">
        <v>82.539939000000004</v>
      </c>
      <c r="P36">
        <v>122.56044900000001</v>
      </c>
      <c r="Q36">
        <v>7.8085319999999996</v>
      </c>
      <c r="R36">
        <v>13.81859</v>
      </c>
      <c r="S36">
        <v>9.5606629999999999</v>
      </c>
      <c r="T36">
        <v>0</v>
      </c>
      <c r="U36">
        <v>404.02018099999998</v>
      </c>
      <c r="V36">
        <v>8.3413640000000004</v>
      </c>
      <c r="W36">
        <v>26.901713999999998</v>
      </c>
      <c r="X36">
        <v>67.813135000000003</v>
      </c>
      <c r="Y36">
        <v>0</v>
      </c>
      <c r="Z36">
        <v>6.3036570000000003</v>
      </c>
      <c r="AA36">
        <v>0</v>
      </c>
      <c r="AB36">
        <v>30.926666000000001</v>
      </c>
      <c r="AC36">
        <v>18.711136</v>
      </c>
      <c r="AD36">
        <v>26.434121000000001</v>
      </c>
      <c r="AE36">
        <v>47.790318999999997</v>
      </c>
      <c r="AF36">
        <v>8.5784959999999995</v>
      </c>
      <c r="AG36">
        <v>37.993630000000003</v>
      </c>
      <c r="AH36">
        <v>113.059915</v>
      </c>
      <c r="AI36">
        <v>0</v>
      </c>
      <c r="AJ36">
        <v>0</v>
      </c>
      <c r="AK36">
        <v>49.437714999999997</v>
      </c>
      <c r="AL36">
        <v>73.014850999999993</v>
      </c>
      <c r="AM36">
        <v>0</v>
      </c>
      <c r="AN36">
        <v>1.0540989999999999</v>
      </c>
      <c r="AO36">
        <v>17.052588</v>
      </c>
      <c r="AP36">
        <v>7.9253929999999997</v>
      </c>
      <c r="AQ36">
        <v>0</v>
      </c>
      <c r="AR36">
        <v>17.075789</v>
      </c>
      <c r="AS36">
        <v>9.7530359999999998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73.41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2115.6385720000003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354.501035</v>
      </c>
      <c r="L37">
        <v>321.91109999999998</v>
      </c>
      <c r="M37">
        <v>56.286687999999998</v>
      </c>
      <c r="N37">
        <v>88.208765</v>
      </c>
      <c r="O37">
        <v>82.539939000000004</v>
      </c>
      <c r="P37">
        <v>122.56044900000001</v>
      </c>
      <c r="Q37">
        <v>11.003029</v>
      </c>
      <c r="R37">
        <v>13.81859</v>
      </c>
      <c r="S37">
        <v>9.5606629999999999</v>
      </c>
      <c r="T37">
        <v>0</v>
      </c>
      <c r="U37">
        <v>404.02018099999998</v>
      </c>
      <c r="V37">
        <v>8.3413640000000004</v>
      </c>
      <c r="W37">
        <v>26.901713999999998</v>
      </c>
      <c r="X37">
        <v>67.813135000000003</v>
      </c>
      <c r="Y37">
        <v>0</v>
      </c>
      <c r="Z37">
        <v>6.3036570000000003</v>
      </c>
      <c r="AA37">
        <v>0</v>
      </c>
      <c r="AB37">
        <v>30.926666000000001</v>
      </c>
      <c r="AC37">
        <v>18.711136</v>
      </c>
      <c r="AD37">
        <v>26.434121000000001</v>
      </c>
      <c r="AE37">
        <v>47.790318999999997</v>
      </c>
      <c r="AF37">
        <v>8.5784959999999995</v>
      </c>
      <c r="AG37">
        <v>37.993630000000003</v>
      </c>
      <c r="AH37">
        <v>113.059915</v>
      </c>
      <c r="AI37">
        <v>0</v>
      </c>
      <c r="AJ37">
        <v>0</v>
      </c>
      <c r="AK37">
        <v>49.437714999999997</v>
      </c>
      <c r="AL37">
        <v>73.014850999999993</v>
      </c>
      <c r="AM37">
        <v>0</v>
      </c>
      <c r="AN37">
        <v>1.0540989999999999</v>
      </c>
      <c r="AO37">
        <v>17.052588</v>
      </c>
      <c r="AP37">
        <v>7.9253929999999997</v>
      </c>
      <c r="AQ37">
        <v>0</v>
      </c>
      <c r="AR37">
        <v>46.958418999999999</v>
      </c>
      <c r="AS37">
        <v>9.7530359999999998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67.099999999999994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2148.8947340000004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354.501035</v>
      </c>
      <c r="L38">
        <v>321.91109999999998</v>
      </c>
      <c r="M38">
        <v>56.286687999999998</v>
      </c>
      <c r="N38">
        <v>88.208765</v>
      </c>
      <c r="O38">
        <v>82.539939000000004</v>
      </c>
      <c r="P38">
        <v>122.56044900000001</v>
      </c>
      <c r="Q38">
        <v>11.003029</v>
      </c>
      <c r="R38">
        <v>13.81859</v>
      </c>
      <c r="S38">
        <v>9.5606629999999999</v>
      </c>
      <c r="T38">
        <v>0</v>
      </c>
      <c r="U38">
        <v>404.02018099999998</v>
      </c>
      <c r="V38">
        <v>8.3413640000000004</v>
      </c>
      <c r="W38">
        <v>26.901713999999998</v>
      </c>
      <c r="X38">
        <v>67.813135000000003</v>
      </c>
      <c r="Y38">
        <v>0</v>
      </c>
      <c r="Z38">
        <v>6.3036570000000003</v>
      </c>
      <c r="AA38">
        <v>0</v>
      </c>
      <c r="AB38">
        <v>30.926666000000001</v>
      </c>
      <c r="AC38">
        <v>18.711136</v>
      </c>
      <c r="AD38">
        <v>26.434121000000001</v>
      </c>
      <c r="AE38">
        <v>47.790318999999997</v>
      </c>
      <c r="AF38">
        <v>8.5784959999999995</v>
      </c>
      <c r="AG38">
        <v>37.993630000000003</v>
      </c>
      <c r="AH38">
        <v>113.059915</v>
      </c>
      <c r="AI38">
        <v>0</v>
      </c>
      <c r="AJ38">
        <v>0</v>
      </c>
      <c r="AK38">
        <v>49.437714999999997</v>
      </c>
      <c r="AL38">
        <v>73.014850999999993</v>
      </c>
      <c r="AM38">
        <v>0</v>
      </c>
      <c r="AN38">
        <v>1.0540989999999999</v>
      </c>
      <c r="AO38">
        <v>17.052588</v>
      </c>
      <c r="AP38">
        <v>7.9253929999999997</v>
      </c>
      <c r="AQ38">
        <v>0</v>
      </c>
      <c r="AR38">
        <v>46.958418999999999</v>
      </c>
      <c r="AS38">
        <v>9.7530359999999998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72.349999999999994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2154.1447340000004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355.14041900000001</v>
      </c>
      <c r="L39">
        <v>321.91109999999998</v>
      </c>
      <c r="M39">
        <v>56.286687999999998</v>
      </c>
      <c r="N39">
        <v>88.208765</v>
      </c>
      <c r="O39">
        <v>82.539939000000004</v>
      </c>
      <c r="P39">
        <v>122.56044900000001</v>
      </c>
      <c r="Q39">
        <v>11.367718999999999</v>
      </c>
      <c r="R39">
        <v>13.81859</v>
      </c>
      <c r="S39">
        <v>9.5606629999999999</v>
      </c>
      <c r="T39">
        <v>0</v>
      </c>
      <c r="U39">
        <v>404.02018099999998</v>
      </c>
      <c r="V39">
        <v>8.3413640000000004</v>
      </c>
      <c r="W39">
        <v>26.901713999999998</v>
      </c>
      <c r="X39">
        <v>67.813135000000003</v>
      </c>
      <c r="Y39">
        <v>0</v>
      </c>
      <c r="Z39">
        <v>6.3036570000000003</v>
      </c>
      <c r="AA39">
        <v>0</v>
      </c>
      <c r="AB39">
        <v>30.926666000000001</v>
      </c>
      <c r="AC39">
        <v>18.711136</v>
      </c>
      <c r="AD39">
        <v>26.434121000000001</v>
      </c>
      <c r="AE39">
        <v>47.790318999999997</v>
      </c>
      <c r="AF39">
        <v>8.5784959999999995</v>
      </c>
      <c r="AG39">
        <v>37.993630000000003</v>
      </c>
      <c r="AH39">
        <v>113.059915</v>
      </c>
      <c r="AI39">
        <v>0</v>
      </c>
      <c r="AJ39">
        <v>0</v>
      </c>
      <c r="AK39">
        <v>49.437714999999997</v>
      </c>
      <c r="AL39">
        <v>69.644935000000004</v>
      </c>
      <c r="AM39">
        <v>0</v>
      </c>
      <c r="AN39">
        <v>1.0540989999999999</v>
      </c>
      <c r="AO39">
        <v>17.052588</v>
      </c>
      <c r="AP39">
        <v>7.9253929999999997</v>
      </c>
      <c r="AQ39">
        <v>0</v>
      </c>
      <c r="AR39">
        <v>19.210262</v>
      </c>
      <c r="AS39">
        <v>9.7530359999999998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43.5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2095.1807350000004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355.14041900000001</v>
      </c>
      <c r="L40">
        <v>321.91109999999998</v>
      </c>
      <c r="M40">
        <v>56.286687999999998</v>
      </c>
      <c r="N40">
        <v>88.208765</v>
      </c>
      <c r="O40">
        <v>82.539939000000004</v>
      </c>
      <c r="P40">
        <v>122.56044900000001</v>
      </c>
      <c r="Q40">
        <v>11.367718999999999</v>
      </c>
      <c r="R40">
        <v>13.81859</v>
      </c>
      <c r="S40">
        <v>9.5606629999999999</v>
      </c>
      <c r="T40">
        <v>0</v>
      </c>
      <c r="U40">
        <v>404.02018099999998</v>
      </c>
      <c r="V40">
        <v>8.3413640000000004</v>
      </c>
      <c r="W40">
        <v>26.901713999999998</v>
      </c>
      <c r="X40">
        <v>67.813135000000003</v>
      </c>
      <c r="Y40">
        <v>0</v>
      </c>
      <c r="Z40">
        <v>6.3036570000000003</v>
      </c>
      <c r="AA40">
        <v>0</v>
      </c>
      <c r="AB40">
        <v>30.926666000000001</v>
      </c>
      <c r="AC40">
        <v>18.711136</v>
      </c>
      <c r="AD40">
        <v>17.622748000000001</v>
      </c>
      <c r="AE40">
        <v>47.790318999999997</v>
      </c>
      <c r="AF40">
        <v>8.5784959999999995</v>
      </c>
      <c r="AG40">
        <v>37.993630000000003</v>
      </c>
      <c r="AH40">
        <v>113.059915</v>
      </c>
      <c r="AI40">
        <v>0</v>
      </c>
      <c r="AJ40">
        <v>0</v>
      </c>
      <c r="AK40">
        <v>49.437714999999997</v>
      </c>
      <c r="AL40">
        <v>69.644935000000004</v>
      </c>
      <c r="AM40">
        <v>0</v>
      </c>
      <c r="AN40">
        <v>1.0540989999999999</v>
      </c>
      <c r="AO40">
        <v>17.052588</v>
      </c>
      <c r="AP40">
        <v>7.9253929999999997</v>
      </c>
      <c r="AQ40">
        <v>0</v>
      </c>
      <c r="AR40">
        <v>19.210262</v>
      </c>
      <c r="AS40">
        <v>9.7530359999999998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43.5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2086.3693620000004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355.14041900000001</v>
      </c>
      <c r="L41">
        <v>321.91109999999998</v>
      </c>
      <c r="M41">
        <v>56.286687999999998</v>
      </c>
      <c r="N41">
        <v>88.208765</v>
      </c>
      <c r="O41">
        <v>82.539939000000004</v>
      </c>
      <c r="P41">
        <v>122.56044900000001</v>
      </c>
      <c r="Q41">
        <v>11.367718999999999</v>
      </c>
      <c r="R41">
        <v>13.81859</v>
      </c>
      <c r="S41">
        <v>9.5606629999999999</v>
      </c>
      <c r="T41">
        <v>0</v>
      </c>
      <c r="U41">
        <v>404.02018099999998</v>
      </c>
      <c r="V41">
        <v>8.3413640000000004</v>
      </c>
      <c r="W41">
        <v>26.901713999999998</v>
      </c>
      <c r="X41">
        <v>67.813135000000003</v>
      </c>
      <c r="Y41">
        <v>0</v>
      </c>
      <c r="Z41">
        <v>6.3036570000000003</v>
      </c>
      <c r="AA41">
        <v>0</v>
      </c>
      <c r="AB41">
        <v>30.926666000000001</v>
      </c>
      <c r="AC41">
        <v>18.711136</v>
      </c>
      <c r="AD41">
        <v>26.434121000000001</v>
      </c>
      <c r="AE41">
        <v>47.790318999999997</v>
      </c>
      <c r="AF41">
        <v>8.5784959999999995</v>
      </c>
      <c r="AG41">
        <v>37.993630000000003</v>
      </c>
      <c r="AH41">
        <v>113.059915</v>
      </c>
      <c r="AI41">
        <v>0</v>
      </c>
      <c r="AJ41">
        <v>0</v>
      </c>
      <c r="AK41">
        <v>49.437714999999997</v>
      </c>
      <c r="AL41">
        <v>69.644935000000004</v>
      </c>
      <c r="AM41">
        <v>0</v>
      </c>
      <c r="AN41">
        <v>1.0540989999999999</v>
      </c>
      <c r="AO41">
        <v>17.052588</v>
      </c>
      <c r="AP41">
        <v>7.9253929999999997</v>
      </c>
      <c r="AQ41">
        <v>0</v>
      </c>
      <c r="AR41">
        <v>19.210262</v>
      </c>
      <c r="AS41">
        <v>9.7530359999999998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43.5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2095.1807350000004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355.14041900000001</v>
      </c>
      <c r="L42">
        <v>321.91109999999998</v>
      </c>
      <c r="M42">
        <v>56.286687999999998</v>
      </c>
      <c r="N42">
        <v>88.208765</v>
      </c>
      <c r="O42">
        <v>82.539939000000004</v>
      </c>
      <c r="P42">
        <v>122.56044900000001</v>
      </c>
      <c r="Q42">
        <v>11.367718999999999</v>
      </c>
      <c r="R42">
        <v>13.81859</v>
      </c>
      <c r="S42">
        <v>9.5606629999999999</v>
      </c>
      <c r="T42">
        <v>0</v>
      </c>
      <c r="U42">
        <v>404.02018099999998</v>
      </c>
      <c r="V42">
        <v>8.3413640000000004</v>
      </c>
      <c r="W42">
        <v>26.901713999999998</v>
      </c>
      <c r="X42">
        <v>67.813135000000003</v>
      </c>
      <c r="Y42">
        <v>0</v>
      </c>
      <c r="Z42">
        <v>6.3036570000000003</v>
      </c>
      <c r="AA42">
        <v>0</v>
      </c>
      <c r="AB42">
        <v>30.926666000000001</v>
      </c>
      <c r="AC42">
        <v>18.711136</v>
      </c>
      <c r="AD42">
        <v>26.434121000000001</v>
      </c>
      <c r="AE42">
        <v>47.790318999999997</v>
      </c>
      <c r="AF42">
        <v>8.5784959999999995</v>
      </c>
      <c r="AG42">
        <v>37.993630000000003</v>
      </c>
      <c r="AH42">
        <v>113.059915</v>
      </c>
      <c r="AI42">
        <v>0</v>
      </c>
      <c r="AJ42">
        <v>0</v>
      </c>
      <c r="AK42">
        <v>49.437714999999997</v>
      </c>
      <c r="AL42">
        <v>69.644935000000004</v>
      </c>
      <c r="AM42">
        <v>0</v>
      </c>
      <c r="AN42">
        <v>1.0540989999999999</v>
      </c>
      <c r="AO42">
        <v>17.052588</v>
      </c>
      <c r="AP42">
        <v>7.9253929999999997</v>
      </c>
      <c r="AQ42">
        <v>0</v>
      </c>
      <c r="AR42">
        <v>21.344736000000001</v>
      </c>
      <c r="AS42">
        <v>9.7530359999999998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54.8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2108.6152090000005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354.55120899999997</v>
      </c>
      <c r="L43">
        <v>321.91109999999998</v>
      </c>
      <c r="M43">
        <v>56.286687999999998</v>
      </c>
      <c r="N43">
        <v>88.208765</v>
      </c>
      <c r="O43">
        <v>82.539939000000004</v>
      </c>
      <c r="P43">
        <v>122.56044900000001</v>
      </c>
      <c r="Q43">
        <v>10.68798</v>
      </c>
      <c r="R43">
        <v>10.806739</v>
      </c>
      <c r="S43">
        <v>8.5939630000000005</v>
      </c>
      <c r="T43">
        <v>0</v>
      </c>
      <c r="U43">
        <v>404.02018099999998</v>
      </c>
      <c r="V43">
        <v>8.3413640000000004</v>
      </c>
      <c r="W43">
        <v>21.121234999999999</v>
      </c>
      <c r="X43">
        <v>55.266916000000002</v>
      </c>
      <c r="Y43">
        <v>0</v>
      </c>
      <c r="Z43">
        <v>6.3036570000000003</v>
      </c>
      <c r="AA43">
        <v>0</v>
      </c>
      <c r="AB43">
        <v>18.556000000000001</v>
      </c>
      <c r="AC43">
        <v>9.3555679999999999</v>
      </c>
      <c r="AD43">
        <v>26.434121000000001</v>
      </c>
      <c r="AE43">
        <v>47.790318999999997</v>
      </c>
      <c r="AF43">
        <v>8.5784959999999995</v>
      </c>
      <c r="AG43">
        <v>37.993630000000003</v>
      </c>
      <c r="AH43">
        <v>113.059915</v>
      </c>
      <c r="AI43">
        <v>0</v>
      </c>
      <c r="AJ43">
        <v>0</v>
      </c>
      <c r="AK43">
        <v>49.437714999999997</v>
      </c>
      <c r="AL43">
        <v>69.644935000000004</v>
      </c>
      <c r="AM43">
        <v>0</v>
      </c>
      <c r="AN43">
        <v>1.0540989999999999</v>
      </c>
      <c r="AO43">
        <v>19.894686</v>
      </c>
      <c r="AP43">
        <v>7.9253929999999997</v>
      </c>
      <c r="AQ43">
        <v>0</v>
      </c>
      <c r="AR43">
        <v>21.344736000000001</v>
      </c>
      <c r="AS43">
        <v>11.053440999999999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54.8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2067.4572800000005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354.55120899999997</v>
      </c>
      <c r="L44">
        <v>321.91109999999998</v>
      </c>
      <c r="M44">
        <v>56.286687999999998</v>
      </c>
      <c r="N44">
        <v>88.208765</v>
      </c>
      <c r="O44">
        <v>82.539939000000004</v>
      </c>
      <c r="P44">
        <v>122.56044900000001</v>
      </c>
      <c r="Q44">
        <v>10.68798</v>
      </c>
      <c r="R44">
        <v>10.806739</v>
      </c>
      <c r="S44">
        <v>8.5939630000000005</v>
      </c>
      <c r="T44">
        <v>0</v>
      </c>
      <c r="U44">
        <v>404.02018099999998</v>
      </c>
      <c r="V44">
        <v>8.3413640000000004</v>
      </c>
      <c r="W44">
        <v>21.121234999999999</v>
      </c>
      <c r="X44">
        <v>55.266916000000002</v>
      </c>
      <c r="Y44">
        <v>0</v>
      </c>
      <c r="Z44">
        <v>6.3036570000000003</v>
      </c>
      <c r="AA44">
        <v>0</v>
      </c>
      <c r="AB44">
        <v>18.556000000000001</v>
      </c>
      <c r="AC44">
        <v>9.3555679999999999</v>
      </c>
      <c r="AD44">
        <v>26.434121000000001</v>
      </c>
      <c r="AE44">
        <v>47.790318999999997</v>
      </c>
      <c r="AF44">
        <v>8.5784959999999995</v>
      </c>
      <c r="AG44">
        <v>37.993630000000003</v>
      </c>
      <c r="AH44">
        <v>113.059915</v>
      </c>
      <c r="AI44">
        <v>0</v>
      </c>
      <c r="AJ44">
        <v>0</v>
      </c>
      <c r="AK44">
        <v>49.437714999999997</v>
      </c>
      <c r="AL44">
        <v>69.644935000000004</v>
      </c>
      <c r="AM44">
        <v>0</v>
      </c>
      <c r="AN44">
        <v>1.0540989999999999</v>
      </c>
      <c r="AO44">
        <v>19.894686</v>
      </c>
      <c r="AP44">
        <v>7.9253929999999997</v>
      </c>
      <c r="AQ44">
        <v>0</v>
      </c>
      <c r="AR44">
        <v>21.344736000000001</v>
      </c>
      <c r="AS44">
        <v>11.053440999999999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54.8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2067.4572800000005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362.46298899999999</v>
      </c>
      <c r="L45">
        <v>321.91109999999998</v>
      </c>
      <c r="M45">
        <v>56.286687999999998</v>
      </c>
      <c r="N45">
        <v>88.208765</v>
      </c>
      <c r="O45">
        <v>82.539939000000004</v>
      </c>
      <c r="P45">
        <v>122.56044900000001</v>
      </c>
      <c r="Q45">
        <v>9.4902639999999998</v>
      </c>
      <c r="R45">
        <v>10.806739</v>
      </c>
      <c r="S45">
        <v>8.5939630000000005</v>
      </c>
      <c r="T45">
        <v>0</v>
      </c>
      <c r="U45">
        <v>404.02018099999998</v>
      </c>
      <c r="V45">
        <v>8.3413640000000004</v>
      </c>
      <c r="W45">
        <v>21.121234999999999</v>
      </c>
      <c r="X45">
        <v>55.266916000000002</v>
      </c>
      <c r="Y45">
        <v>0</v>
      </c>
      <c r="Z45">
        <v>6.3036570000000003</v>
      </c>
      <c r="AA45">
        <v>0</v>
      </c>
      <c r="AB45">
        <v>18.556000000000001</v>
      </c>
      <c r="AC45">
        <v>9.3555679999999999</v>
      </c>
      <c r="AD45">
        <v>26.434121000000001</v>
      </c>
      <c r="AE45">
        <v>47.790318999999997</v>
      </c>
      <c r="AF45">
        <v>8.5784959999999995</v>
      </c>
      <c r="AG45">
        <v>37.993630000000003</v>
      </c>
      <c r="AH45">
        <v>105.278464</v>
      </c>
      <c r="AI45">
        <v>0</v>
      </c>
      <c r="AJ45">
        <v>0</v>
      </c>
      <c r="AK45">
        <v>49.437714999999997</v>
      </c>
      <c r="AL45">
        <v>51.672047999999997</v>
      </c>
      <c r="AM45">
        <v>0</v>
      </c>
      <c r="AN45">
        <v>1.0540989999999999</v>
      </c>
      <c r="AO45">
        <v>19.894686</v>
      </c>
      <c r="AP45">
        <v>7.9253929999999997</v>
      </c>
      <c r="AQ45">
        <v>0</v>
      </c>
      <c r="AR45">
        <v>21.344736000000001</v>
      </c>
      <c r="AS45">
        <v>11.703644000000001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71.89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2066.157209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362.46298899999999</v>
      </c>
      <c r="L46">
        <v>321.91109999999998</v>
      </c>
      <c r="M46">
        <v>56.286687999999998</v>
      </c>
      <c r="N46">
        <v>88.208765</v>
      </c>
      <c r="O46">
        <v>82.539939000000004</v>
      </c>
      <c r="P46">
        <v>122.56044900000001</v>
      </c>
      <c r="Q46">
        <v>9.4902639999999998</v>
      </c>
      <c r="R46">
        <v>10.806739</v>
      </c>
      <c r="S46">
        <v>8.5939630000000005</v>
      </c>
      <c r="T46">
        <v>0</v>
      </c>
      <c r="U46">
        <v>404.02018099999998</v>
      </c>
      <c r="V46">
        <v>8.3413640000000004</v>
      </c>
      <c r="W46">
        <v>21.121234999999999</v>
      </c>
      <c r="X46">
        <v>55.266916000000002</v>
      </c>
      <c r="Y46">
        <v>0</v>
      </c>
      <c r="Z46">
        <v>6.3036570000000003</v>
      </c>
      <c r="AA46">
        <v>0</v>
      </c>
      <c r="AB46">
        <v>18.556000000000001</v>
      </c>
      <c r="AC46">
        <v>9.3555679999999999</v>
      </c>
      <c r="AD46">
        <v>26.434121000000001</v>
      </c>
      <c r="AE46">
        <v>47.790318999999997</v>
      </c>
      <c r="AF46">
        <v>8.5784959999999995</v>
      </c>
      <c r="AG46">
        <v>37.993630000000003</v>
      </c>
      <c r="AH46">
        <v>105.278464</v>
      </c>
      <c r="AI46">
        <v>0</v>
      </c>
      <c r="AJ46">
        <v>0</v>
      </c>
      <c r="AK46">
        <v>49.437714999999997</v>
      </c>
      <c r="AL46">
        <v>51.672047999999997</v>
      </c>
      <c r="AM46">
        <v>0</v>
      </c>
      <c r="AN46">
        <v>1.0540989999999999</v>
      </c>
      <c r="AO46">
        <v>19.894686</v>
      </c>
      <c r="AP46">
        <v>7.9253929999999997</v>
      </c>
      <c r="AQ46">
        <v>0</v>
      </c>
      <c r="AR46">
        <v>21.344736000000001</v>
      </c>
      <c r="AS46">
        <v>11.703644000000001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71.89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2066.157209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363.786137</v>
      </c>
      <c r="L47">
        <v>377.97969999999998</v>
      </c>
      <c r="M47">
        <v>56.286687999999998</v>
      </c>
      <c r="N47">
        <v>88.208765</v>
      </c>
      <c r="O47">
        <v>82.539939000000004</v>
      </c>
      <c r="P47">
        <v>122.56044900000001</v>
      </c>
      <c r="Q47">
        <v>9.4902639999999998</v>
      </c>
      <c r="R47">
        <v>10.806739</v>
      </c>
      <c r="S47">
        <v>8.5939630000000005</v>
      </c>
      <c r="T47">
        <v>0</v>
      </c>
      <c r="U47">
        <v>404.02018099999998</v>
      </c>
      <c r="V47">
        <v>8.3413640000000004</v>
      </c>
      <c r="W47">
        <v>21.121234999999999</v>
      </c>
      <c r="X47">
        <v>55.266916000000002</v>
      </c>
      <c r="Y47">
        <v>0</v>
      </c>
      <c r="Z47">
        <v>6.3036570000000003</v>
      </c>
      <c r="AA47">
        <v>0</v>
      </c>
      <c r="AB47">
        <v>18.556000000000001</v>
      </c>
      <c r="AC47">
        <v>9.3555679999999999</v>
      </c>
      <c r="AD47">
        <v>26.434121000000001</v>
      </c>
      <c r="AE47">
        <v>47.790318999999997</v>
      </c>
      <c r="AF47">
        <v>8.5784959999999995</v>
      </c>
      <c r="AG47">
        <v>37.993630000000003</v>
      </c>
      <c r="AH47">
        <v>105.278464</v>
      </c>
      <c r="AI47">
        <v>0</v>
      </c>
      <c r="AJ47">
        <v>0</v>
      </c>
      <c r="AK47">
        <v>49.437714999999997</v>
      </c>
      <c r="AL47">
        <v>51.672047999999997</v>
      </c>
      <c r="AM47">
        <v>0</v>
      </c>
      <c r="AN47">
        <v>1.0540989999999999</v>
      </c>
      <c r="AO47">
        <v>19.894686</v>
      </c>
      <c r="AP47">
        <v>7.9253929999999997</v>
      </c>
      <c r="AQ47">
        <v>0</v>
      </c>
      <c r="AR47">
        <v>19.210262</v>
      </c>
      <c r="AS47">
        <v>11.703644000000001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71.89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2121.414483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363.786137</v>
      </c>
      <c r="L48">
        <v>377.97969999999998</v>
      </c>
      <c r="M48">
        <v>56.286687999999998</v>
      </c>
      <c r="N48">
        <v>88.208765</v>
      </c>
      <c r="O48">
        <v>82.539939000000004</v>
      </c>
      <c r="P48">
        <v>122.56044900000001</v>
      </c>
      <c r="Q48">
        <v>9.4902639999999998</v>
      </c>
      <c r="R48">
        <v>10.806739</v>
      </c>
      <c r="S48">
        <v>8.5939630000000005</v>
      </c>
      <c r="T48">
        <v>0</v>
      </c>
      <c r="U48">
        <v>404.02018099999998</v>
      </c>
      <c r="V48">
        <v>8.3413640000000004</v>
      </c>
      <c r="W48">
        <v>21.121234999999999</v>
      </c>
      <c r="X48">
        <v>55.266916000000002</v>
      </c>
      <c r="Y48">
        <v>0</v>
      </c>
      <c r="Z48">
        <v>6.3036570000000003</v>
      </c>
      <c r="AA48">
        <v>0</v>
      </c>
      <c r="AB48">
        <v>18.556000000000001</v>
      </c>
      <c r="AC48">
        <v>9.3555679999999999</v>
      </c>
      <c r="AD48">
        <v>26.434121000000001</v>
      </c>
      <c r="AE48">
        <v>47.790318999999997</v>
      </c>
      <c r="AF48">
        <v>8.5784959999999995</v>
      </c>
      <c r="AG48">
        <v>37.993630000000003</v>
      </c>
      <c r="AH48">
        <v>105.278464</v>
      </c>
      <c r="AI48">
        <v>0</v>
      </c>
      <c r="AJ48">
        <v>0</v>
      </c>
      <c r="AK48">
        <v>49.437714999999997</v>
      </c>
      <c r="AL48">
        <v>51.672047999999997</v>
      </c>
      <c r="AM48">
        <v>0</v>
      </c>
      <c r="AN48">
        <v>1.0540989999999999</v>
      </c>
      <c r="AO48">
        <v>19.894686</v>
      </c>
      <c r="AP48">
        <v>7.9253929999999997</v>
      </c>
      <c r="AQ48">
        <v>0</v>
      </c>
      <c r="AR48">
        <v>19.210262</v>
      </c>
      <c r="AS48">
        <v>11.703644000000001</v>
      </c>
      <c r="AT48">
        <v>18.154358999999999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71.89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2120.2348010000001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363.786137</v>
      </c>
      <c r="L49">
        <v>418.58109999999999</v>
      </c>
      <c r="M49">
        <v>56.286687999999998</v>
      </c>
      <c r="N49">
        <v>88.208765</v>
      </c>
      <c r="O49">
        <v>82.539939000000004</v>
      </c>
      <c r="P49">
        <v>122.56044900000001</v>
      </c>
      <c r="Q49">
        <v>8.2558360000000004</v>
      </c>
      <c r="R49">
        <v>10.806739</v>
      </c>
      <c r="S49">
        <v>8.5939630000000005</v>
      </c>
      <c r="T49">
        <v>0</v>
      </c>
      <c r="U49">
        <v>404.02018099999998</v>
      </c>
      <c r="V49">
        <v>5.9048100000000003</v>
      </c>
      <c r="W49">
        <v>21.121234999999999</v>
      </c>
      <c r="X49">
        <v>55.266916000000002</v>
      </c>
      <c r="Y49">
        <v>0</v>
      </c>
      <c r="Z49">
        <v>6.3036570000000003</v>
      </c>
      <c r="AA49">
        <v>0</v>
      </c>
      <c r="AB49">
        <v>18.556000000000001</v>
      </c>
      <c r="AC49">
        <v>9.3555679999999999</v>
      </c>
      <c r="AD49">
        <v>26.434121000000001</v>
      </c>
      <c r="AE49">
        <v>47.790318999999997</v>
      </c>
      <c r="AF49">
        <v>8.5784959999999995</v>
      </c>
      <c r="AG49">
        <v>37.993630000000003</v>
      </c>
      <c r="AH49">
        <v>105.278464</v>
      </c>
      <c r="AI49">
        <v>0</v>
      </c>
      <c r="AJ49">
        <v>0</v>
      </c>
      <c r="AK49">
        <v>49.437714999999997</v>
      </c>
      <c r="AL49">
        <v>51.672047999999997</v>
      </c>
      <c r="AM49">
        <v>0</v>
      </c>
      <c r="AN49">
        <v>1.0540989999999999</v>
      </c>
      <c r="AO49">
        <v>19.894686</v>
      </c>
      <c r="AP49">
        <v>7.9253929999999997</v>
      </c>
      <c r="AQ49">
        <v>0</v>
      </c>
      <c r="AR49">
        <v>12.806842</v>
      </c>
      <c r="AS49">
        <v>9.7530359999999998</v>
      </c>
      <c r="AT49">
        <v>19.311398000000001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73.41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2151.4882299999999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363.786137</v>
      </c>
      <c r="L50">
        <v>418.58109999999999</v>
      </c>
      <c r="M50">
        <v>56.286687999999998</v>
      </c>
      <c r="N50">
        <v>88.208765</v>
      </c>
      <c r="O50">
        <v>82.539939000000004</v>
      </c>
      <c r="P50">
        <v>122.56044900000001</v>
      </c>
      <c r="Q50">
        <v>8.2558360000000004</v>
      </c>
      <c r="R50">
        <v>10.806739</v>
      </c>
      <c r="S50">
        <v>8.5939630000000005</v>
      </c>
      <c r="T50">
        <v>0</v>
      </c>
      <c r="U50">
        <v>404.02018099999998</v>
      </c>
      <c r="V50">
        <v>5.4390409999999996</v>
      </c>
      <c r="W50">
        <v>21.121234999999999</v>
      </c>
      <c r="X50">
        <v>55.266916000000002</v>
      </c>
      <c r="Y50">
        <v>0</v>
      </c>
      <c r="Z50">
        <v>6.3036570000000003</v>
      </c>
      <c r="AA50">
        <v>0</v>
      </c>
      <c r="AB50">
        <v>18.556000000000001</v>
      </c>
      <c r="AC50">
        <v>9.3555679999999999</v>
      </c>
      <c r="AD50">
        <v>26.434121000000001</v>
      </c>
      <c r="AE50">
        <v>47.790318999999997</v>
      </c>
      <c r="AF50">
        <v>8.5784959999999995</v>
      </c>
      <c r="AG50">
        <v>37.993630000000003</v>
      </c>
      <c r="AH50">
        <v>105.278464</v>
      </c>
      <c r="AI50">
        <v>0</v>
      </c>
      <c r="AJ50">
        <v>0</v>
      </c>
      <c r="AK50">
        <v>49.437714999999997</v>
      </c>
      <c r="AL50">
        <v>67.398324000000002</v>
      </c>
      <c r="AM50">
        <v>0</v>
      </c>
      <c r="AN50">
        <v>1.0540989999999999</v>
      </c>
      <c r="AO50">
        <v>19.894686</v>
      </c>
      <c r="AP50">
        <v>7.9253929999999997</v>
      </c>
      <c r="AQ50">
        <v>0</v>
      </c>
      <c r="AR50">
        <v>12.806842</v>
      </c>
      <c r="AS50">
        <v>9.7530359999999998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73.41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2166.7713800000006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364.22791699999999</v>
      </c>
      <c r="L51">
        <v>499.78390000000002</v>
      </c>
      <c r="M51">
        <v>88.936400000000006</v>
      </c>
      <c r="N51">
        <v>114.19143800000001</v>
      </c>
      <c r="O51">
        <v>119.54756</v>
      </c>
      <c r="P51">
        <v>134.67097699999999</v>
      </c>
      <c r="Q51">
        <v>6.7838269999999996</v>
      </c>
      <c r="R51">
        <v>10.806739</v>
      </c>
      <c r="S51">
        <v>8.5939630000000005</v>
      </c>
      <c r="T51">
        <v>0</v>
      </c>
      <c r="U51">
        <v>404.02018099999998</v>
      </c>
      <c r="V51">
        <v>5.4390409999999996</v>
      </c>
      <c r="W51">
        <v>21.121234999999999</v>
      </c>
      <c r="X51">
        <v>55.266916000000002</v>
      </c>
      <c r="Y51">
        <v>0</v>
      </c>
      <c r="Z51">
        <v>6.3036570000000003</v>
      </c>
      <c r="AA51">
        <v>0</v>
      </c>
      <c r="AB51">
        <v>18.556000000000001</v>
      </c>
      <c r="AC51">
        <v>9.3555679999999999</v>
      </c>
      <c r="AD51">
        <v>17.622748000000001</v>
      </c>
      <c r="AE51">
        <v>47.790318999999997</v>
      </c>
      <c r="AF51">
        <v>8.5784959999999995</v>
      </c>
      <c r="AG51">
        <v>37.993630000000003</v>
      </c>
      <c r="AH51">
        <v>105.278464</v>
      </c>
      <c r="AI51">
        <v>0</v>
      </c>
      <c r="AJ51">
        <v>0</v>
      </c>
      <c r="AK51">
        <v>49.437714999999997</v>
      </c>
      <c r="AL51">
        <v>83.124600000000001</v>
      </c>
      <c r="AM51">
        <v>0</v>
      </c>
      <c r="AN51">
        <v>1.0540989999999999</v>
      </c>
      <c r="AO51">
        <v>19.894686</v>
      </c>
      <c r="AP51">
        <v>7.9253929999999997</v>
      </c>
      <c r="AQ51">
        <v>0</v>
      </c>
      <c r="AR51">
        <v>12.806842</v>
      </c>
      <c r="AS51">
        <v>9.7530359999999998</v>
      </c>
      <c r="AT51">
        <v>18.393463000000001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73.41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2360.6688100000001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364.22791699999999</v>
      </c>
      <c r="L52">
        <v>526.85149999999999</v>
      </c>
      <c r="M52">
        <v>88.936400000000006</v>
      </c>
      <c r="N52">
        <v>114.19143800000001</v>
      </c>
      <c r="O52">
        <v>119.54756</v>
      </c>
      <c r="P52">
        <v>134.67097699999999</v>
      </c>
      <c r="Q52">
        <v>6.7838269999999996</v>
      </c>
      <c r="R52">
        <v>10.806739</v>
      </c>
      <c r="S52">
        <v>8.5939630000000005</v>
      </c>
      <c r="T52">
        <v>0</v>
      </c>
      <c r="U52">
        <v>404.02018099999998</v>
      </c>
      <c r="V52">
        <v>5.4390409999999996</v>
      </c>
      <c r="W52">
        <v>21.121234999999999</v>
      </c>
      <c r="X52">
        <v>55.266916000000002</v>
      </c>
      <c r="Y52">
        <v>0</v>
      </c>
      <c r="Z52">
        <v>6.3036570000000003</v>
      </c>
      <c r="AA52">
        <v>0</v>
      </c>
      <c r="AB52">
        <v>18.556000000000001</v>
      </c>
      <c r="AC52">
        <v>9.3555679999999999</v>
      </c>
      <c r="AD52">
        <v>17.622748000000001</v>
      </c>
      <c r="AE52">
        <v>47.790318999999997</v>
      </c>
      <c r="AF52">
        <v>8.5784959999999995</v>
      </c>
      <c r="AG52">
        <v>37.993630000000003</v>
      </c>
      <c r="AH52">
        <v>105.278464</v>
      </c>
      <c r="AI52">
        <v>0</v>
      </c>
      <c r="AJ52">
        <v>0</v>
      </c>
      <c r="AK52">
        <v>49.437714999999997</v>
      </c>
      <c r="AL52">
        <v>83.124600000000001</v>
      </c>
      <c r="AM52">
        <v>0</v>
      </c>
      <c r="AN52">
        <v>1.0540989999999999</v>
      </c>
      <c r="AO52">
        <v>19.894686</v>
      </c>
      <c r="AP52">
        <v>7.9253929999999997</v>
      </c>
      <c r="AQ52">
        <v>0</v>
      </c>
      <c r="AR52">
        <v>12.806842</v>
      </c>
      <c r="AS52">
        <v>9.7530359999999998</v>
      </c>
      <c r="AT52">
        <v>18.909706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73.41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2388.252653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364.22791699999999</v>
      </c>
      <c r="L53">
        <v>545.21879999999999</v>
      </c>
      <c r="M53">
        <v>51.453187999999997</v>
      </c>
      <c r="N53">
        <v>114.19143800000001</v>
      </c>
      <c r="O53">
        <v>119.54756</v>
      </c>
      <c r="P53">
        <v>117.726949</v>
      </c>
      <c r="Q53">
        <v>6.7838269999999996</v>
      </c>
      <c r="R53">
        <v>11.76637</v>
      </c>
      <c r="S53">
        <v>8.5939630000000005</v>
      </c>
      <c r="T53">
        <v>0</v>
      </c>
      <c r="U53">
        <v>403.47641199999998</v>
      </c>
      <c r="V53">
        <v>5.4390409999999996</v>
      </c>
      <c r="W53">
        <v>26.571006000000001</v>
      </c>
      <c r="X53">
        <v>67.813135000000003</v>
      </c>
      <c r="Y53">
        <v>0</v>
      </c>
      <c r="Z53">
        <v>6.3036570000000003</v>
      </c>
      <c r="AA53">
        <v>0</v>
      </c>
      <c r="AB53">
        <v>18.556000000000001</v>
      </c>
      <c r="AC53">
        <v>9.3555679999999999</v>
      </c>
      <c r="AD53">
        <v>17.622748000000001</v>
      </c>
      <c r="AE53">
        <v>47.790318999999997</v>
      </c>
      <c r="AF53">
        <v>8.5784959999999995</v>
      </c>
      <c r="AG53">
        <v>37.993630000000003</v>
      </c>
      <c r="AH53">
        <v>105.278464</v>
      </c>
      <c r="AI53">
        <v>0</v>
      </c>
      <c r="AJ53">
        <v>0</v>
      </c>
      <c r="AK53">
        <v>49.437714999999997</v>
      </c>
      <c r="AL53">
        <v>83.124600000000001</v>
      </c>
      <c r="AM53">
        <v>0</v>
      </c>
      <c r="AN53">
        <v>1.0540989999999999</v>
      </c>
      <c r="AO53">
        <v>19.894686</v>
      </c>
      <c r="AP53">
        <v>7.9253929999999997</v>
      </c>
      <c r="AQ53">
        <v>0</v>
      </c>
      <c r="AR53">
        <v>46.958418999999999</v>
      </c>
      <c r="AS53">
        <v>31.729877999999999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73.41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2427.1573190000004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364.243629</v>
      </c>
      <c r="L54">
        <v>551.01900000000001</v>
      </c>
      <c r="M54">
        <v>50.486488000000001</v>
      </c>
      <c r="N54">
        <v>114.19143800000001</v>
      </c>
      <c r="O54">
        <v>119.54756</v>
      </c>
      <c r="P54">
        <v>117.726949</v>
      </c>
      <c r="Q54">
        <v>6.7838269999999996</v>
      </c>
      <c r="R54">
        <v>10.806739</v>
      </c>
      <c r="S54">
        <v>8.5939630000000005</v>
      </c>
      <c r="T54">
        <v>0</v>
      </c>
      <c r="U54">
        <v>403.47641199999998</v>
      </c>
      <c r="V54">
        <v>5.4390409999999996</v>
      </c>
      <c r="W54">
        <v>26.571006000000001</v>
      </c>
      <c r="X54">
        <v>67.813135000000003</v>
      </c>
      <c r="Y54">
        <v>0</v>
      </c>
      <c r="Z54">
        <v>6.3036570000000003</v>
      </c>
      <c r="AA54">
        <v>0</v>
      </c>
      <c r="AB54">
        <v>18.556000000000001</v>
      </c>
      <c r="AC54">
        <v>9.3555679999999999</v>
      </c>
      <c r="AD54">
        <v>17.622748000000001</v>
      </c>
      <c r="AE54">
        <v>47.790318999999997</v>
      </c>
      <c r="AF54">
        <v>8.5784959999999995</v>
      </c>
      <c r="AG54">
        <v>37.993630000000003</v>
      </c>
      <c r="AH54">
        <v>105.278464</v>
      </c>
      <c r="AI54">
        <v>0</v>
      </c>
      <c r="AJ54">
        <v>0</v>
      </c>
      <c r="AK54">
        <v>49.437714999999997</v>
      </c>
      <c r="AL54">
        <v>83.124600000000001</v>
      </c>
      <c r="AM54">
        <v>0</v>
      </c>
      <c r="AN54">
        <v>1.0540989999999999</v>
      </c>
      <c r="AO54">
        <v>19.894686</v>
      </c>
      <c r="AP54">
        <v>7.9253929999999997</v>
      </c>
      <c r="AQ54">
        <v>0</v>
      </c>
      <c r="AR54">
        <v>46.958418999999999</v>
      </c>
      <c r="AS54">
        <v>31.729877999999999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73.41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2431.0469000000007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364.22791699999999</v>
      </c>
      <c r="L55">
        <v>455.31569999999999</v>
      </c>
      <c r="M55">
        <v>61.120187999999999</v>
      </c>
      <c r="N55">
        <v>114.19143800000001</v>
      </c>
      <c r="O55">
        <v>119.54756</v>
      </c>
      <c r="P55">
        <v>117.726949</v>
      </c>
      <c r="Q55">
        <v>7.6889159999999999</v>
      </c>
      <c r="R55">
        <v>10.806739</v>
      </c>
      <c r="S55">
        <v>12.953452</v>
      </c>
      <c r="T55">
        <v>0</v>
      </c>
      <c r="U55">
        <v>403.47641199999998</v>
      </c>
      <c r="V55">
        <v>5.4390409999999996</v>
      </c>
      <c r="W55">
        <v>26.571006000000001</v>
      </c>
      <c r="X55">
        <v>67.813135000000003</v>
      </c>
      <c r="Y55">
        <v>0</v>
      </c>
      <c r="Z55">
        <v>0</v>
      </c>
      <c r="AA55">
        <v>0</v>
      </c>
      <c r="AB55">
        <v>18.556000000000001</v>
      </c>
      <c r="AC55">
        <v>9.3555679999999999</v>
      </c>
      <c r="AD55">
        <v>17.622748000000001</v>
      </c>
      <c r="AE55">
        <v>47.790318999999997</v>
      </c>
      <c r="AF55">
        <v>8.5784959999999995</v>
      </c>
      <c r="AG55">
        <v>37.993630000000003</v>
      </c>
      <c r="AH55">
        <v>105.278464</v>
      </c>
      <c r="AI55">
        <v>0</v>
      </c>
      <c r="AJ55">
        <v>0</v>
      </c>
      <c r="AK55">
        <v>49.437714999999997</v>
      </c>
      <c r="AL55">
        <v>83.124600000000001</v>
      </c>
      <c r="AM55">
        <v>0</v>
      </c>
      <c r="AN55">
        <v>1.0540989999999999</v>
      </c>
      <c r="AO55">
        <v>19.894686</v>
      </c>
      <c r="AP55">
        <v>7.9253929999999997</v>
      </c>
      <c r="AQ55">
        <v>0</v>
      </c>
      <c r="AR55">
        <v>10.672368000000001</v>
      </c>
      <c r="AS55">
        <v>31.729877999999999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73.41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2308.6364580000004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364.243629</v>
      </c>
      <c r="L56">
        <v>468.36615</v>
      </c>
      <c r="M56">
        <v>62.086888000000002</v>
      </c>
      <c r="N56">
        <v>114.19143800000001</v>
      </c>
      <c r="O56">
        <v>119.54756</v>
      </c>
      <c r="P56">
        <v>117.726949</v>
      </c>
      <c r="Q56">
        <v>7.6889159999999999</v>
      </c>
      <c r="R56">
        <v>10.806739</v>
      </c>
      <c r="S56">
        <v>12.953452</v>
      </c>
      <c r="T56">
        <v>0</v>
      </c>
      <c r="U56">
        <v>403.47641199999998</v>
      </c>
      <c r="V56">
        <v>5.4390409999999996</v>
      </c>
      <c r="W56">
        <v>26.571006000000001</v>
      </c>
      <c r="X56">
        <v>67.813135000000003</v>
      </c>
      <c r="Y56">
        <v>0</v>
      </c>
      <c r="Z56">
        <v>0</v>
      </c>
      <c r="AA56">
        <v>0</v>
      </c>
      <c r="AB56">
        <v>18.556000000000001</v>
      </c>
      <c r="AC56">
        <v>9.3555679999999999</v>
      </c>
      <c r="AD56">
        <v>17.622748000000001</v>
      </c>
      <c r="AE56">
        <v>47.790318999999997</v>
      </c>
      <c r="AF56">
        <v>8.5784959999999995</v>
      </c>
      <c r="AG56">
        <v>37.993630000000003</v>
      </c>
      <c r="AH56">
        <v>105.278464</v>
      </c>
      <c r="AI56">
        <v>0</v>
      </c>
      <c r="AJ56">
        <v>0</v>
      </c>
      <c r="AK56">
        <v>49.437714999999997</v>
      </c>
      <c r="AL56">
        <v>83.124600000000001</v>
      </c>
      <c r="AM56">
        <v>0</v>
      </c>
      <c r="AN56">
        <v>1.0540989999999999</v>
      </c>
      <c r="AO56">
        <v>19.894686</v>
      </c>
      <c r="AP56">
        <v>7.9253929999999997</v>
      </c>
      <c r="AQ56">
        <v>0</v>
      </c>
      <c r="AR56">
        <v>10.672368000000001</v>
      </c>
      <c r="AS56">
        <v>31.729877999999999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73.41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2322.6693200000004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363.786137</v>
      </c>
      <c r="L57">
        <v>392.48020000000002</v>
      </c>
      <c r="M57">
        <v>54.353287999999999</v>
      </c>
      <c r="N57">
        <v>114.19143800000001</v>
      </c>
      <c r="O57">
        <v>119.54756</v>
      </c>
      <c r="P57">
        <v>117.726949</v>
      </c>
      <c r="Q57">
        <v>6.7396200000000004</v>
      </c>
      <c r="R57">
        <v>10.806739</v>
      </c>
      <c r="S57">
        <v>12.132884000000001</v>
      </c>
      <c r="T57">
        <v>0</v>
      </c>
      <c r="U57">
        <v>403.47641199999998</v>
      </c>
      <c r="V57">
        <v>5.4390409999999996</v>
      </c>
      <c r="W57">
        <v>26.571006000000001</v>
      </c>
      <c r="X57">
        <v>67.813135000000003</v>
      </c>
      <c r="Y57">
        <v>0</v>
      </c>
      <c r="Z57">
        <v>0</v>
      </c>
      <c r="AA57">
        <v>0</v>
      </c>
      <c r="AB57">
        <v>18.556000000000001</v>
      </c>
      <c r="AC57">
        <v>9.3555679999999999</v>
      </c>
      <c r="AD57">
        <v>17.622748000000001</v>
      </c>
      <c r="AE57">
        <v>47.790318999999997</v>
      </c>
      <c r="AF57">
        <v>8.5784959999999995</v>
      </c>
      <c r="AG57">
        <v>37.993630000000003</v>
      </c>
      <c r="AH57">
        <v>105.278464</v>
      </c>
      <c r="AI57">
        <v>0</v>
      </c>
      <c r="AJ57">
        <v>0</v>
      </c>
      <c r="AK57">
        <v>49.437714999999997</v>
      </c>
      <c r="AL57">
        <v>67.398324000000002</v>
      </c>
      <c r="AM57">
        <v>0</v>
      </c>
      <c r="AN57">
        <v>1.0540989999999999</v>
      </c>
      <c r="AO57">
        <v>19.894686</v>
      </c>
      <c r="AP57">
        <v>7.9253929999999997</v>
      </c>
      <c r="AQ57">
        <v>0</v>
      </c>
      <c r="AR57">
        <v>10.672368000000001</v>
      </c>
      <c r="AS57">
        <v>31.729877999999999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73.41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2221.0961380000003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363.802774</v>
      </c>
      <c r="L58">
        <v>452.41559999999998</v>
      </c>
      <c r="M58">
        <v>55.319988000000002</v>
      </c>
      <c r="N58">
        <v>114.19143800000001</v>
      </c>
      <c r="O58">
        <v>119.54756</v>
      </c>
      <c r="P58">
        <v>117.726949</v>
      </c>
      <c r="Q58">
        <v>6.7396200000000004</v>
      </c>
      <c r="R58">
        <v>10.806739</v>
      </c>
      <c r="S58">
        <v>12.132884000000001</v>
      </c>
      <c r="T58">
        <v>0</v>
      </c>
      <c r="U58">
        <v>403.47641199999998</v>
      </c>
      <c r="V58">
        <v>5.4390409999999996</v>
      </c>
      <c r="W58">
        <v>26.571006000000001</v>
      </c>
      <c r="X58">
        <v>67.813135000000003</v>
      </c>
      <c r="Y58">
        <v>0</v>
      </c>
      <c r="Z58">
        <v>0</v>
      </c>
      <c r="AA58">
        <v>0</v>
      </c>
      <c r="AB58">
        <v>18.556000000000001</v>
      </c>
      <c r="AC58">
        <v>9.3555679999999999</v>
      </c>
      <c r="AD58">
        <v>17.622748000000001</v>
      </c>
      <c r="AE58">
        <v>47.790318999999997</v>
      </c>
      <c r="AF58">
        <v>8.5784959999999995</v>
      </c>
      <c r="AG58">
        <v>37.993630000000003</v>
      </c>
      <c r="AH58">
        <v>105.278464</v>
      </c>
      <c r="AI58">
        <v>0</v>
      </c>
      <c r="AJ58">
        <v>0</v>
      </c>
      <c r="AK58">
        <v>49.437714999999997</v>
      </c>
      <c r="AL58">
        <v>67.398324000000002</v>
      </c>
      <c r="AM58">
        <v>0</v>
      </c>
      <c r="AN58">
        <v>1.0540989999999999</v>
      </c>
      <c r="AO58">
        <v>19.894686</v>
      </c>
      <c r="AP58">
        <v>7.9253929999999997</v>
      </c>
      <c r="AQ58">
        <v>0</v>
      </c>
      <c r="AR58">
        <v>10.672368000000001</v>
      </c>
      <c r="AS58">
        <v>31.729877999999999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73.41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2282.0148750000003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354.53616199999999</v>
      </c>
      <c r="L59">
        <v>503.65069999999997</v>
      </c>
      <c r="M59">
        <v>84.821849999999998</v>
      </c>
      <c r="N59">
        <v>114.19143800000001</v>
      </c>
      <c r="O59">
        <v>119.54756</v>
      </c>
      <c r="P59">
        <v>134.14100199999999</v>
      </c>
      <c r="Q59">
        <v>9.1411379999999998</v>
      </c>
      <c r="R59">
        <v>13.085032999999999</v>
      </c>
      <c r="S59">
        <v>13.14045</v>
      </c>
      <c r="T59">
        <v>0</v>
      </c>
      <c r="U59">
        <v>403.47641199999998</v>
      </c>
      <c r="V59">
        <v>8.3413640000000004</v>
      </c>
      <c r="W59">
        <v>26.571006000000001</v>
      </c>
      <c r="X59">
        <v>67.813135000000003</v>
      </c>
      <c r="Y59">
        <v>0</v>
      </c>
      <c r="Z59">
        <v>0</v>
      </c>
      <c r="AA59">
        <v>0</v>
      </c>
      <c r="AB59">
        <v>18.556000000000001</v>
      </c>
      <c r="AC59">
        <v>9.3555679999999999</v>
      </c>
      <c r="AD59">
        <v>17.622748000000001</v>
      </c>
      <c r="AE59">
        <v>47.790318999999997</v>
      </c>
      <c r="AF59">
        <v>8.5784959999999995</v>
      </c>
      <c r="AG59">
        <v>37.993630000000003</v>
      </c>
      <c r="AH59">
        <v>105.278464</v>
      </c>
      <c r="AI59">
        <v>0</v>
      </c>
      <c r="AJ59">
        <v>0</v>
      </c>
      <c r="AK59">
        <v>49.437714999999997</v>
      </c>
      <c r="AL59">
        <v>67.398324000000002</v>
      </c>
      <c r="AM59">
        <v>0</v>
      </c>
      <c r="AN59">
        <v>1.0540989999999999</v>
      </c>
      <c r="AO59">
        <v>19.894686</v>
      </c>
      <c r="AP59">
        <v>7.9253929999999997</v>
      </c>
      <c r="AQ59">
        <v>0</v>
      </c>
      <c r="AR59">
        <v>10.672368000000001</v>
      </c>
      <c r="AS59">
        <v>11.703644000000001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73.41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2358.4627450000003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354.53616199999999</v>
      </c>
      <c r="L60">
        <v>553.91909999999996</v>
      </c>
      <c r="M60">
        <v>88.936400000000006</v>
      </c>
      <c r="N60">
        <v>114.19143800000001</v>
      </c>
      <c r="O60">
        <v>119.54756</v>
      </c>
      <c r="P60">
        <v>134.67097699999999</v>
      </c>
      <c r="Q60">
        <v>9.8289220000000004</v>
      </c>
      <c r="R60">
        <v>13.81859</v>
      </c>
      <c r="S60">
        <v>13.14045</v>
      </c>
      <c r="T60">
        <v>0</v>
      </c>
      <c r="U60">
        <v>403.47641199999998</v>
      </c>
      <c r="V60">
        <v>8.3413640000000004</v>
      </c>
      <c r="W60">
        <v>26.571006000000001</v>
      </c>
      <c r="X60">
        <v>67.813135000000003</v>
      </c>
      <c r="Y60">
        <v>0</v>
      </c>
      <c r="Z60">
        <v>0</v>
      </c>
      <c r="AA60">
        <v>0</v>
      </c>
      <c r="AB60">
        <v>18.556000000000001</v>
      </c>
      <c r="AC60">
        <v>9.3555679999999999</v>
      </c>
      <c r="AD60">
        <v>17.622748000000001</v>
      </c>
      <c r="AE60">
        <v>47.790318999999997</v>
      </c>
      <c r="AF60">
        <v>8.5784959999999995</v>
      </c>
      <c r="AG60">
        <v>37.993630000000003</v>
      </c>
      <c r="AH60">
        <v>105.278464</v>
      </c>
      <c r="AI60">
        <v>0</v>
      </c>
      <c r="AJ60">
        <v>0</v>
      </c>
      <c r="AK60">
        <v>49.437714999999997</v>
      </c>
      <c r="AL60">
        <v>67.398324000000002</v>
      </c>
      <c r="AM60">
        <v>0</v>
      </c>
      <c r="AN60">
        <v>1.0540989999999999</v>
      </c>
      <c r="AO60">
        <v>19.894686</v>
      </c>
      <c r="AP60">
        <v>7.9253929999999997</v>
      </c>
      <c r="AQ60">
        <v>0</v>
      </c>
      <c r="AR60">
        <v>10.672368000000001</v>
      </c>
      <c r="AS60">
        <v>9.7530359999999998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73.41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2412.846403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439.30917799999997</v>
      </c>
      <c r="L61">
        <v>579.53181600000005</v>
      </c>
      <c r="M61">
        <v>88.936400000000006</v>
      </c>
      <c r="N61">
        <v>114.19143800000001</v>
      </c>
      <c r="O61">
        <v>119.54756</v>
      </c>
      <c r="P61">
        <v>134.67097699999999</v>
      </c>
      <c r="Q61">
        <v>13.737194000000001</v>
      </c>
      <c r="R61">
        <v>13.81859</v>
      </c>
      <c r="S61">
        <v>17.920286999999998</v>
      </c>
      <c r="T61">
        <v>0</v>
      </c>
      <c r="U61">
        <v>403.47641199999998</v>
      </c>
      <c r="V61">
        <v>8.3413640000000004</v>
      </c>
      <c r="W61">
        <v>26.571006000000001</v>
      </c>
      <c r="X61">
        <v>67.813135000000003</v>
      </c>
      <c r="Y61">
        <v>0</v>
      </c>
      <c r="Z61">
        <v>0</v>
      </c>
      <c r="AA61">
        <v>0</v>
      </c>
      <c r="AB61">
        <v>18.556000000000001</v>
      </c>
      <c r="AC61">
        <v>9.3555679999999999</v>
      </c>
      <c r="AD61">
        <v>17.622748000000001</v>
      </c>
      <c r="AE61">
        <v>47.790318999999997</v>
      </c>
      <c r="AF61">
        <v>8.5784959999999995</v>
      </c>
      <c r="AG61">
        <v>37.993630000000003</v>
      </c>
      <c r="AH61">
        <v>105.278464</v>
      </c>
      <c r="AI61">
        <v>0</v>
      </c>
      <c r="AJ61">
        <v>0</v>
      </c>
      <c r="AK61">
        <v>49.437714999999997</v>
      </c>
      <c r="AL61">
        <v>67.398324000000002</v>
      </c>
      <c r="AM61">
        <v>0</v>
      </c>
      <c r="AN61">
        <v>1.0540989999999999</v>
      </c>
      <c r="AO61">
        <v>19.894686</v>
      </c>
      <c r="AP61">
        <v>7.9253929999999997</v>
      </c>
      <c r="AQ61">
        <v>0</v>
      </c>
      <c r="AR61">
        <v>10.672368000000001</v>
      </c>
      <c r="AS61">
        <v>9.7530359999999998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73.290000000000006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2531.8002440000005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439.30917799999997</v>
      </c>
      <c r="L62">
        <v>625.18915400000003</v>
      </c>
      <c r="M62">
        <v>88.936400000000006</v>
      </c>
      <c r="N62">
        <v>114.19143800000001</v>
      </c>
      <c r="O62">
        <v>119.54756</v>
      </c>
      <c r="P62">
        <v>134.67097699999999</v>
      </c>
      <c r="Q62">
        <v>13.737194000000001</v>
      </c>
      <c r="R62">
        <v>13.81859</v>
      </c>
      <c r="S62">
        <v>18.173573000000001</v>
      </c>
      <c r="T62">
        <v>0</v>
      </c>
      <c r="U62">
        <v>403.47641199999998</v>
      </c>
      <c r="V62">
        <v>8.3413640000000004</v>
      </c>
      <c r="W62">
        <v>26.571006000000001</v>
      </c>
      <c r="X62">
        <v>67.813135000000003</v>
      </c>
      <c r="Y62">
        <v>0</v>
      </c>
      <c r="Z62">
        <v>0</v>
      </c>
      <c r="AA62">
        <v>0</v>
      </c>
      <c r="AB62">
        <v>18.556000000000001</v>
      </c>
      <c r="AC62">
        <v>9.3555679999999999</v>
      </c>
      <c r="AD62">
        <v>17.622748000000001</v>
      </c>
      <c r="AE62">
        <v>47.790318999999997</v>
      </c>
      <c r="AF62">
        <v>8.5784959999999995</v>
      </c>
      <c r="AG62">
        <v>37.993630000000003</v>
      </c>
      <c r="AH62">
        <v>135.671898</v>
      </c>
      <c r="AI62">
        <v>0</v>
      </c>
      <c r="AJ62">
        <v>0</v>
      </c>
      <c r="AK62">
        <v>49.437714999999997</v>
      </c>
      <c r="AL62">
        <v>67.398324000000002</v>
      </c>
      <c r="AM62">
        <v>0</v>
      </c>
      <c r="AN62">
        <v>1.0540989999999999</v>
      </c>
      <c r="AO62">
        <v>19.894686</v>
      </c>
      <c r="AP62">
        <v>7.9253929999999997</v>
      </c>
      <c r="AQ62">
        <v>0</v>
      </c>
      <c r="AR62">
        <v>10.672368000000001</v>
      </c>
      <c r="AS62">
        <v>9.7530359999999998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73.290000000000006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2608.1043020000002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424.98925800000001</v>
      </c>
      <c r="L63">
        <v>578.46844599999997</v>
      </c>
      <c r="M63">
        <v>88.936400000000006</v>
      </c>
      <c r="N63">
        <v>114.19143800000001</v>
      </c>
      <c r="O63">
        <v>119.54756</v>
      </c>
      <c r="P63">
        <v>134.67097699999999</v>
      </c>
      <c r="Q63">
        <v>11.311379000000001</v>
      </c>
      <c r="R63">
        <v>13.721920000000001</v>
      </c>
      <c r="S63">
        <v>15.744178</v>
      </c>
      <c r="T63">
        <v>0</v>
      </c>
      <c r="U63">
        <v>403.47641199999998</v>
      </c>
      <c r="V63">
        <v>8.3759720000000009</v>
      </c>
      <c r="W63">
        <v>26.626204999999999</v>
      </c>
      <c r="X63">
        <v>67.329785000000001</v>
      </c>
      <c r="Y63">
        <v>0</v>
      </c>
      <c r="Z63">
        <v>0</v>
      </c>
      <c r="AA63">
        <v>0</v>
      </c>
      <c r="AB63">
        <v>18.556000000000001</v>
      </c>
      <c r="AC63">
        <v>9.3555679999999999</v>
      </c>
      <c r="AD63">
        <v>8.8113740000000007</v>
      </c>
      <c r="AE63">
        <v>47.790318999999997</v>
      </c>
      <c r="AF63">
        <v>8.5784959999999995</v>
      </c>
      <c r="AG63">
        <v>37.993630000000003</v>
      </c>
      <c r="AH63">
        <v>135.671898</v>
      </c>
      <c r="AI63">
        <v>0</v>
      </c>
      <c r="AJ63">
        <v>0</v>
      </c>
      <c r="AK63">
        <v>49.437714999999997</v>
      </c>
      <c r="AL63">
        <v>67.398324000000002</v>
      </c>
      <c r="AM63">
        <v>0</v>
      </c>
      <c r="AN63">
        <v>1.0540989999999999</v>
      </c>
      <c r="AO63">
        <v>19.894686</v>
      </c>
      <c r="AP63">
        <v>7.9253929999999997</v>
      </c>
      <c r="AQ63">
        <v>0</v>
      </c>
      <c r="AR63">
        <v>12.806842</v>
      </c>
      <c r="AS63">
        <v>9.7530359999999998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73.290000000000006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2535.0413509999998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424.98925800000001</v>
      </c>
      <c r="L64">
        <v>578.46844599999997</v>
      </c>
      <c r="M64">
        <v>88.936400000000006</v>
      </c>
      <c r="N64">
        <v>114.19143800000001</v>
      </c>
      <c r="O64">
        <v>119.54756</v>
      </c>
      <c r="P64">
        <v>134.67097699999999</v>
      </c>
      <c r="Q64">
        <v>11.280963</v>
      </c>
      <c r="R64">
        <v>13.721920000000001</v>
      </c>
      <c r="S64">
        <v>14.468116</v>
      </c>
      <c r="T64">
        <v>0</v>
      </c>
      <c r="U64">
        <v>403.47641199999998</v>
      </c>
      <c r="V64">
        <v>8.3759720000000009</v>
      </c>
      <c r="W64">
        <v>26.626204999999999</v>
      </c>
      <c r="X64">
        <v>67.329785000000001</v>
      </c>
      <c r="Y64">
        <v>0</v>
      </c>
      <c r="Z64">
        <v>0</v>
      </c>
      <c r="AA64">
        <v>0</v>
      </c>
      <c r="AB64">
        <v>18.556000000000001</v>
      </c>
      <c r="AC64">
        <v>9.3555679999999999</v>
      </c>
      <c r="AD64">
        <v>8.8113740000000007</v>
      </c>
      <c r="AE64">
        <v>47.790318999999997</v>
      </c>
      <c r="AF64">
        <v>8.5784959999999995</v>
      </c>
      <c r="AG64">
        <v>37.993630000000003</v>
      </c>
      <c r="AH64">
        <v>135.671898</v>
      </c>
      <c r="AI64">
        <v>0</v>
      </c>
      <c r="AJ64">
        <v>0</v>
      </c>
      <c r="AK64">
        <v>49.437714999999997</v>
      </c>
      <c r="AL64">
        <v>67.398324000000002</v>
      </c>
      <c r="AM64">
        <v>0</v>
      </c>
      <c r="AN64">
        <v>1.0540989999999999</v>
      </c>
      <c r="AO64">
        <v>19.894686</v>
      </c>
      <c r="AP64">
        <v>7.9253929999999997</v>
      </c>
      <c r="AQ64">
        <v>0</v>
      </c>
      <c r="AR64">
        <v>12.806842</v>
      </c>
      <c r="AS64">
        <v>9.7530359999999998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73.290000000000006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2533.7348730000003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424.98925800000001</v>
      </c>
      <c r="L65">
        <v>578.46844599999997</v>
      </c>
      <c r="M65">
        <v>88.936400000000006</v>
      </c>
      <c r="N65">
        <v>114.19143800000001</v>
      </c>
      <c r="O65">
        <v>119.54756</v>
      </c>
      <c r="P65">
        <v>134.67097699999999</v>
      </c>
      <c r="Q65">
        <v>11.28415</v>
      </c>
      <c r="R65">
        <v>13.721920000000001</v>
      </c>
      <c r="S65">
        <v>14.468116</v>
      </c>
      <c r="T65">
        <v>0</v>
      </c>
      <c r="U65">
        <v>403.47641199999998</v>
      </c>
      <c r="V65">
        <v>8.3759720000000009</v>
      </c>
      <c r="W65">
        <v>26.925785000000001</v>
      </c>
      <c r="X65">
        <v>67.329785000000001</v>
      </c>
      <c r="Y65">
        <v>0</v>
      </c>
      <c r="Z65">
        <v>0</v>
      </c>
      <c r="AA65">
        <v>0</v>
      </c>
      <c r="AB65">
        <v>18.556000000000001</v>
      </c>
      <c r="AC65">
        <v>9.3555679999999999</v>
      </c>
      <c r="AD65">
        <v>8.8113740000000007</v>
      </c>
      <c r="AE65">
        <v>47.790318999999997</v>
      </c>
      <c r="AF65">
        <v>8.5784959999999995</v>
      </c>
      <c r="AG65">
        <v>37.993630000000003</v>
      </c>
      <c r="AH65">
        <v>135.671898</v>
      </c>
      <c r="AI65">
        <v>0</v>
      </c>
      <c r="AJ65">
        <v>0</v>
      </c>
      <c r="AK65">
        <v>49.437714999999997</v>
      </c>
      <c r="AL65">
        <v>67.398324000000002</v>
      </c>
      <c r="AM65">
        <v>0</v>
      </c>
      <c r="AN65">
        <v>1.0540989999999999</v>
      </c>
      <c r="AO65">
        <v>19.894686</v>
      </c>
      <c r="AP65">
        <v>7.9253929999999997</v>
      </c>
      <c r="AQ65">
        <v>0</v>
      </c>
      <c r="AR65">
        <v>12.806842</v>
      </c>
      <c r="AS65">
        <v>9.7530359999999998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73.290000000000006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2534.0376400000005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424.98925800000001</v>
      </c>
      <c r="L66">
        <v>578.46844599999997</v>
      </c>
      <c r="M66">
        <v>88.936400000000006</v>
      </c>
      <c r="N66">
        <v>114.19143800000001</v>
      </c>
      <c r="O66">
        <v>119.54756</v>
      </c>
      <c r="P66">
        <v>134.67097699999999</v>
      </c>
      <c r="Q66">
        <v>11.28415</v>
      </c>
      <c r="R66">
        <v>13.721920000000001</v>
      </c>
      <c r="S66">
        <v>14.468116</v>
      </c>
      <c r="T66">
        <v>0</v>
      </c>
      <c r="U66">
        <v>403.47641199999998</v>
      </c>
      <c r="V66">
        <v>8.3759720000000009</v>
      </c>
      <c r="W66">
        <v>26.925785000000001</v>
      </c>
      <c r="X66">
        <v>67.329785000000001</v>
      </c>
      <c r="Y66">
        <v>0</v>
      </c>
      <c r="Z66">
        <v>0</v>
      </c>
      <c r="AA66">
        <v>0</v>
      </c>
      <c r="AB66">
        <v>18.556000000000001</v>
      </c>
      <c r="AC66">
        <v>9.3555679999999999</v>
      </c>
      <c r="AD66">
        <v>8.8113740000000007</v>
      </c>
      <c r="AE66">
        <v>47.790318999999997</v>
      </c>
      <c r="AF66">
        <v>8.5784959999999995</v>
      </c>
      <c r="AG66">
        <v>37.993630000000003</v>
      </c>
      <c r="AH66">
        <v>135.671898</v>
      </c>
      <c r="AI66">
        <v>0</v>
      </c>
      <c r="AJ66">
        <v>0</v>
      </c>
      <c r="AK66">
        <v>49.437714999999997</v>
      </c>
      <c r="AL66">
        <v>67.398324000000002</v>
      </c>
      <c r="AM66">
        <v>0</v>
      </c>
      <c r="AN66">
        <v>1.0540989999999999</v>
      </c>
      <c r="AO66">
        <v>19.894686</v>
      </c>
      <c r="AP66">
        <v>7.9253929999999997</v>
      </c>
      <c r="AQ66">
        <v>0</v>
      </c>
      <c r="AR66">
        <v>12.806842</v>
      </c>
      <c r="AS66">
        <v>9.7530359999999998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73.290000000000006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2534.0376400000005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345.52651800000001</v>
      </c>
      <c r="L67">
        <v>577.91742799999997</v>
      </c>
      <c r="M67">
        <v>88.936400000000006</v>
      </c>
      <c r="N67">
        <v>114.19143800000001</v>
      </c>
      <c r="O67">
        <v>119.54756</v>
      </c>
      <c r="P67">
        <v>134.67097699999999</v>
      </c>
      <c r="Q67">
        <v>10.597835</v>
      </c>
      <c r="R67">
        <v>13.561833999999999</v>
      </c>
      <c r="S67">
        <v>14.371446000000001</v>
      </c>
      <c r="T67">
        <v>0</v>
      </c>
      <c r="U67">
        <v>403.47641199999998</v>
      </c>
      <c r="V67">
        <v>8.3759720000000009</v>
      </c>
      <c r="W67">
        <v>26.925785000000001</v>
      </c>
      <c r="X67">
        <v>67.329785000000001</v>
      </c>
      <c r="Y67">
        <v>0</v>
      </c>
      <c r="Z67">
        <v>6.3036570000000003</v>
      </c>
      <c r="AA67">
        <v>0</v>
      </c>
      <c r="AB67">
        <v>18.556000000000001</v>
      </c>
      <c r="AC67">
        <v>9.3555679999999999</v>
      </c>
      <c r="AD67">
        <v>8.8113740000000007</v>
      </c>
      <c r="AE67">
        <v>47.790318999999997</v>
      </c>
      <c r="AF67">
        <v>8.5784959999999995</v>
      </c>
      <c r="AG67">
        <v>37.993630000000003</v>
      </c>
      <c r="AH67">
        <v>135.671898</v>
      </c>
      <c r="AI67">
        <v>0</v>
      </c>
      <c r="AJ67">
        <v>0</v>
      </c>
      <c r="AK67">
        <v>49.437714999999997</v>
      </c>
      <c r="AL67">
        <v>67.398324000000002</v>
      </c>
      <c r="AM67">
        <v>0</v>
      </c>
      <c r="AN67">
        <v>1.0540989999999999</v>
      </c>
      <c r="AO67">
        <v>19.894686</v>
      </c>
      <c r="AP67">
        <v>7.9253929999999997</v>
      </c>
      <c r="AQ67">
        <v>0</v>
      </c>
      <c r="AR67">
        <v>10.672368000000001</v>
      </c>
      <c r="AS67">
        <v>9.7530359999999998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73.290000000000006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2457.2499940000002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401.59511800000001</v>
      </c>
      <c r="L68">
        <v>577.91742799999997</v>
      </c>
      <c r="M68">
        <v>88.936400000000006</v>
      </c>
      <c r="N68">
        <v>114.19143800000001</v>
      </c>
      <c r="O68">
        <v>119.54756</v>
      </c>
      <c r="P68">
        <v>134.67097699999999</v>
      </c>
      <c r="Q68">
        <v>10.597835</v>
      </c>
      <c r="R68">
        <v>13.561833999999999</v>
      </c>
      <c r="S68">
        <v>14.371446000000001</v>
      </c>
      <c r="T68">
        <v>0</v>
      </c>
      <c r="U68">
        <v>403.47641199999998</v>
      </c>
      <c r="V68">
        <v>8.3759720000000009</v>
      </c>
      <c r="W68">
        <v>26.925785000000001</v>
      </c>
      <c r="X68">
        <v>67.329785000000001</v>
      </c>
      <c r="Y68">
        <v>0</v>
      </c>
      <c r="Z68">
        <v>6.3036570000000003</v>
      </c>
      <c r="AA68">
        <v>9.3934239999999996</v>
      </c>
      <c r="AB68">
        <v>18.556000000000001</v>
      </c>
      <c r="AC68">
        <v>9.3555679999999999</v>
      </c>
      <c r="AD68">
        <v>8.8113740000000007</v>
      </c>
      <c r="AE68">
        <v>47.790318999999997</v>
      </c>
      <c r="AF68">
        <v>8.5784959999999995</v>
      </c>
      <c r="AG68">
        <v>37.993630000000003</v>
      </c>
      <c r="AH68">
        <v>135.671898</v>
      </c>
      <c r="AI68">
        <v>0</v>
      </c>
      <c r="AJ68">
        <v>0</v>
      </c>
      <c r="AK68">
        <v>49.437714999999997</v>
      </c>
      <c r="AL68">
        <v>67.398324000000002</v>
      </c>
      <c r="AM68">
        <v>0</v>
      </c>
      <c r="AN68">
        <v>1.0540989999999999</v>
      </c>
      <c r="AO68">
        <v>19.894686</v>
      </c>
      <c r="AP68">
        <v>7.9253929999999997</v>
      </c>
      <c r="AQ68">
        <v>0</v>
      </c>
      <c r="AR68">
        <v>10.672368000000001</v>
      </c>
      <c r="AS68">
        <v>9.7530359999999998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73.290000000000006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2522.7120180000006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430.29953399999999</v>
      </c>
      <c r="L69">
        <v>577.91742799999997</v>
      </c>
      <c r="M69">
        <v>88.936400000000006</v>
      </c>
      <c r="N69">
        <v>114.19143800000001</v>
      </c>
      <c r="O69">
        <v>119.54756</v>
      </c>
      <c r="P69">
        <v>134.67097699999999</v>
      </c>
      <c r="Q69">
        <v>10.597835</v>
      </c>
      <c r="R69">
        <v>19.185224999999999</v>
      </c>
      <c r="S69">
        <v>14.371446000000001</v>
      </c>
      <c r="T69">
        <v>0</v>
      </c>
      <c r="U69">
        <v>403.47641199999998</v>
      </c>
      <c r="V69">
        <v>8.4766060000000003</v>
      </c>
      <c r="W69">
        <v>37.396296</v>
      </c>
      <c r="X69">
        <v>95.065278000000006</v>
      </c>
      <c r="Y69">
        <v>0</v>
      </c>
      <c r="Z69">
        <v>6.3036570000000003</v>
      </c>
      <c r="AA69">
        <v>13.517366000000001</v>
      </c>
      <c r="AB69">
        <v>18.556000000000001</v>
      </c>
      <c r="AC69">
        <v>9.3555679999999999</v>
      </c>
      <c r="AD69">
        <v>1.2770109999999999</v>
      </c>
      <c r="AE69">
        <v>47.790318999999997</v>
      </c>
      <c r="AF69">
        <v>8.5784959999999995</v>
      </c>
      <c r="AG69">
        <v>37.993630000000003</v>
      </c>
      <c r="AH69">
        <v>135.671898</v>
      </c>
      <c r="AI69">
        <v>0</v>
      </c>
      <c r="AJ69">
        <v>0</v>
      </c>
      <c r="AK69">
        <v>49.437714999999997</v>
      </c>
      <c r="AL69">
        <v>67.398324000000002</v>
      </c>
      <c r="AM69">
        <v>4.5101389999999997</v>
      </c>
      <c r="AN69">
        <v>1.0540989999999999</v>
      </c>
      <c r="AO69">
        <v>19.894686</v>
      </c>
      <c r="AP69">
        <v>7.9253929999999997</v>
      </c>
      <c r="AQ69">
        <v>0</v>
      </c>
      <c r="AR69">
        <v>10.672368000000001</v>
      </c>
      <c r="AS69">
        <v>9.7530359999999998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73.290000000000006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2596.4461810000007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430.29953399999999</v>
      </c>
      <c r="L70">
        <v>577.91742799999997</v>
      </c>
      <c r="M70">
        <v>88.936400000000006</v>
      </c>
      <c r="N70">
        <v>114.19143800000001</v>
      </c>
      <c r="O70">
        <v>119.54756</v>
      </c>
      <c r="P70">
        <v>134.67097699999999</v>
      </c>
      <c r="Q70">
        <v>10.597835</v>
      </c>
      <c r="R70">
        <v>19.185224999999999</v>
      </c>
      <c r="S70">
        <v>14.371446000000001</v>
      </c>
      <c r="T70">
        <v>0</v>
      </c>
      <c r="U70">
        <v>403.47641199999998</v>
      </c>
      <c r="V70">
        <v>8.4766060000000003</v>
      </c>
      <c r="W70">
        <v>41.483803999999999</v>
      </c>
      <c r="X70">
        <v>95.065278000000006</v>
      </c>
      <c r="Y70">
        <v>0</v>
      </c>
      <c r="Z70">
        <v>6.3036570000000003</v>
      </c>
      <c r="AA70">
        <v>27.111101999999999</v>
      </c>
      <c r="AB70">
        <v>18.556000000000001</v>
      </c>
      <c r="AC70">
        <v>9.3555679999999999</v>
      </c>
      <c r="AD70">
        <v>1.2770109999999999</v>
      </c>
      <c r="AE70">
        <v>47.790318999999997</v>
      </c>
      <c r="AF70">
        <v>8.5784959999999995</v>
      </c>
      <c r="AG70">
        <v>37.993630000000003</v>
      </c>
      <c r="AH70">
        <v>135.671898</v>
      </c>
      <c r="AI70">
        <v>0</v>
      </c>
      <c r="AJ70">
        <v>0</v>
      </c>
      <c r="AK70">
        <v>49.437714999999997</v>
      </c>
      <c r="AL70">
        <v>67.398324000000002</v>
      </c>
      <c r="AM70">
        <v>4.7678609999999999</v>
      </c>
      <c r="AN70">
        <v>1.0540989999999999</v>
      </c>
      <c r="AO70">
        <v>19.894686</v>
      </c>
      <c r="AP70">
        <v>7.9253929999999997</v>
      </c>
      <c r="AQ70">
        <v>14.616504000000001</v>
      </c>
      <c r="AR70">
        <v>10.672368000000001</v>
      </c>
      <c r="AS70">
        <v>9.7530359999999998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73.290000000000006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2629.001651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430.29953399999999</v>
      </c>
      <c r="L71">
        <v>619.76234599999998</v>
      </c>
      <c r="M71">
        <v>88.936400000000006</v>
      </c>
      <c r="N71">
        <v>114.19143800000001</v>
      </c>
      <c r="O71">
        <v>119.54756</v>
      </c>
      <c r="P71">
        <v>134.67097699999999</v>
      </c>
      <c r="Q71">
        <v>13.095922</v>
      </c>
      <c r="R71">
        <v>18.315194999999999</v>
      </c>
      <c r="S71">
        <v>18.047902000000001</v>
      </c>
      <c r="T71">
        <v>0</v>
      </c>
      <c r="U71">
        <v>403.47641199999998</v>
      </c>
      <c r="V71">
        <v>8.4186040000000002</v>
      </c>
      <c r="W71">
        <v>31.904207</v>
      </c>
      <c r="X71">
        <v>95.065278000000006</v>
      </c>
      <c r="Y71">
        <v>0</v>
      </c>
      <c r="Z71">
        <v>6.3036570000000003</v>
      </c>
      <c r="AA71">
        <v>27.111101999999999</v>
      </c>
      <c r="AB71">
        <v>18.556000000000001</v>
      </c>
      <c r="AC71">
        <v>9.3555679999999999</v>
      </c>
      <c r="AD71">
        <v>1.2770109999999999</v>
      </c>
      <c r="AE71">
        <v>47.790318999999997</v>
      </c>
      <c r="AF71">
        <v>8.5784959999999995</v>
      </c>
      <c r="AG71">
        <v>37.993630000000003</v>
      </c>
      <c r="AH71">
        <v>135.671898</v>
      </c>
      <c r="AI71">
        <v>0</v>
      </c>
      <c r="AJ71">
        <v>0</v>
      </c>
      <c r="AK71">
        <v>49.437714999999997</v>
      </c>
      <c r="AL71">
        <v>67.398324000000002</v>
      </c>
      <c r="AM71">
        <v>5.0513560000000002</v>
      </c>
      <c r="AN71">
        <v>1.0540989999999999</v>
      </c>
      <c r="AO71">
        <v>19.894686</v>
      </c>
      <c r="AP71">
        <v>7.9253929999999997</v>
      </c>
      <c r="AQ71">
        <v>30.451049999999999</v>
      </c>
      <c r="AR71">
        <v>10.672368000000001</v>
      </c>
      <c r="AS71">
        <v>9.7530359999999998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73.55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2682.8915240000006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430.29953399999999</v>
      </c>
      <c r="L72">
        <v>625.09248400000001</v>
      </c>
      <c r="M72">
        <v>88.936400000000006</v>
      </c>
      <c r="N72">
        <v>114.19143800000001</v>
      </c>
      <c r="O72">
        <v>119.54756</v>
      </c>
      <c r="P72">
        <v>134.67097699999999</v>
      </c>
      <c r="Q72">
        <v>13.640523999999999</v>
      </c>
      <c r="R72">
        <v>18.315194999999999</v>
      </c>
      <c r="S72">
        <v>18.047902000000001</v>
      </c>
      <c r="T72">
        <v>0</v>
      </c>
      <c r="U72">
        <v>403.47641199999998</v>
      </c>
      <c r="V72">
        <v>8.4186040000000002</v>
      </c>
      <c r="W72">
        <v>28.018156000000001</v>
      </c>
      <c r="X72">
        <v>95.065278000000006</v>
      </c>
      <c r="Y72">
        <v>0</v>
      </c>
      <c r="Z72">
        <v>6.3036570000000003</v>
      </c>
      <c r="AA72">
        <v>40.744548999999999</v>
      </c>
      <c r="AB72">
        <v>18.556000000000001</v>
      </c>
      <c r="AC72">
        <v>9.3555679999999999</v>
      </c>
      <c r="AD72">
        <v>1.2770109999999999</v>
      </c>
      <c r="AE72">
        <v>47.790318999999997</v>
      </c>
      <c r="AF72">
        <v>8.5784959999999995</v>
      </c>
      <c r="AG72">
        <v>37.993630000000003</v>
      </c>
      <c r="AH72">
        <v>135.671898</v>
      </c>
      <c r="AI72">
        <v>0</v>
      </c>
      <c r="AJ72">
        <v>0</v>
      </c>
      <c r="AK72">
        <v>49.437714999999997</v>
      </c>
      <c r="AL72">
        <v>67.398324000000002</v>
      </c>
      <c r="AM72">
        <v>5.0513560000000002</v>
      </c>
      <c r="AN72">
        <v>1.0540989999999999</v>
      </c>
      <c r="AO72">
        <v>19.894686</v>
      </c>
      <c r="AP72">
        <v>7.9253929999999997</v>
      </c>
      <c r="AQ72">
        <v>30.451049999999999</v>
      </c>
      <c r="AR72">
        <v>46.958418999999999</v>
      </c>
      <c r="AS72">
        <v>9.7530359999999998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73.69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2734.9397110000004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430.29953399999999</v>
      </c>
      <c r="L73">
        <v>625.09248400000001</v>
      </c>
      <c r="M73">
        <v>88.936400000000006</v>
      </c>
      <c r="N73">
        <v>114.19143800000001</v>
      </c>
      <c r="O73">
        <v>119.54756</v>
      </c>
      <c r="P73">
        <v>134.67097699999999</v>
      </c>
      <c r="Q73">
        <v>13.640523999999999</v>
      </c>
      <c r="R73">
        <v>18.315194999999999</v>
      </c>
      <c r="S73">
        <v>18.047902000000001</v>
      </c>
      <c r="T73">
        <v>0</v>
      </c>
      <c r="U73">
        <v>403.47641199999998</v>
      </c>
      <c r="V73">
        <v>8.1963589999999993</v>
      </c>
      <c r="W73">
        <v>28.018156000000001</v>
      </c>
      <c r="X73">
        <v>95.065278000000006</v>
      </c>
      <c r="Y73">
        <v>0</v>
      </c>
      <c r="Z73">
        <v>6.3036570000000003</v>
      </c>
      <c r="AA73">
        <v>40.744548999999999</v>
      </c>
      <c r="AB73">
        <v>18.556000000000001</v>
      </c>
      <c r="AC73">
        <v>9.3555679999999999</v>
      </c>
      <c r="AD73">
        <v>1.2770109999999999</v>
      </c>
      <c r="AE73">
        <v>47.790318999999997</v>
      </c>
      <c r="AF73">
        <v>8.5784959999999995</v>
      </c>
      <c r="AG73">
        <v>37.993630000000003</v>
      </c>
      <c r="AH73">
        <v>135.671898</v>
      </c>
      <c r="AI73">
        <v>0</v>
      </c>
      <c r="AJ73">
        <v>0</v>
      </c>
      <c r="AK73">
        <v>49.437714999999997</v>
      </c>
      <c r="AL73">
        <v>67.398324000000002</v>
      </c>
      <c r="AM73">
        <v>5.0513560000000002</v>
      </c>
      <c r="AN73">
        <v>1.0540989999999999</v>
      </c>
      <c r="AO73">
        <v>19.894686</v>
      </c>
      <c r="AP73">
        <v>7.9253929999999997</v>
      </c>
      <c r="AQ73">
        <v>30.451049999999999</v>
      </c>
      <c r="AR73">
        <v>46.958418999999999</v>
      </c>
      <c r="AS73">
        <v>9.7530359999999998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60.61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2721.6374660000006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430.29953399999999</v>
      </c>
      <c r="L74">
        <v>625.09248400000001</v>
      </c>
      <c r="M74">
        <v>88.936400000000006</v>
      </c>
      <c r="N74">
        <v>114.19143800000001</v>
      </c>
      <c r="O74">
        <v>119.54756</v>
      </c>
      <c r="P74">
        <v>134.67097699999999</v>
      </c>
      <c r="Q74">
        <v>13.640523999999999</v>
      </c>
      <c r="R74">
        <v>18.315194999999999</v>
      </c>
      <c r="S74">
        <v>18.047902000000001</v>
      </c>
      <c r="T74">
        <v>0</v>
      </c>
      <c r="U74">
        <v>403.47641199999998</v>
      </c>
      <c r="V74">
        <v>8.1963589999999993</v>
      </c>
      <c r="W74">
        <v>28.018156000000001</v>
      </c>
      <c r="X74">
        <v>67.813135000000003</v>
      </c>
      <c r="Y74">
        <v>0</v>
      </c>
      <c r="Z74">
        <v>6.3036570000000003</v>
      </c>
      <c r="AA74">
        <v>40.744548999999999</v>
      </c>
      <c r="AB74">
        <v>18.556000000000001</v>
      </c>
      <c r="AC74">
        <v>9.3555679999999999</v>
      </c>
      <c r="AD74">
        <v>1.2770109999999999</v>
      </c>
      <c r="AE74">
        <v>47.790318999999997</v>
      </c>
      <c r="AF74">
        <v>8.5784959999999995</v>
      </c>
      <c r="AG74">
        <v>37.993630000000003</v>
      </c>
      <c r="AH74">
        <v>135.671898</v>
      </c>
      <c r="AI74">
        <v>0</v>
      </c>
      <c r="AJ74">
        <v>0</v>
      </c>
      <c r="AK74">
        <v>49.437714999999997</v>
      </c>
      <c r="AL74">
        <v>67.398324000000002</v>
      </c>
      <c r="AM74">
        <v>5.0513560000000002</v>
      </c>
      <c r="AN74">
        <v>1.0540989999999999</v>
      </c>
      <c r="AO74">
        <v>19.894686</v>
      </c>
      <c r="AP74">
        <v>7.9253929999999997</v>
      </c>
      <c r="AQ74">
        <v>43.849511999999997</v>
      </c>
      <c r="AR74">
        <v>10.672368000000001</v>
      </c>
      <c r="AS74">
        <v>9.7530359999999998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60.61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2671.4977340000005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430.29953399999999</v>
      </c>
      <c r="L75">
        <v>625.09248400000001</v>
      </c>
      <c r="M75">
        <v>88.936400000000006</v>
      </c>
      <c r="N75">
        <v>114.19143800000001</v>
      </c>
      <c r="O75">
        <v>119.54756</v>
      </c>
      <c r="P75">
        <v>134.67097699999999</v>
      </c>
      <c r="Q75">
        <v>13.640523999999999</v>
      </c>
      <c r="R75">
        <v>34.379525000000001</v>
      </c>
      <c r="S75">
        <v>18.047902000000001</v>
      </c>
      <c r="T75">
        <v>0</v>
      </c>
      <c r="U75">
        <v>403.47641199999998</v>
      </c>
      <c r="V75">
        <v>11.328512</v>
      </c>
      <c r="W75">
        <v>40.668283000000002</v>
      </c>
      <c r="X75">
        <v>95.065278000000006</v>
      </c>
      <c r="Y75">
        <v>0</v>
      </c>
      <c r="Z75">
        <v>6.3036570000000003</v>
      </c>
      <c r="AA75">
        <v>40.744548999999999</v>
      </c>
      <c r="AB75">
        <v>18.556000000000001</v>
      </c>
      <c r="AC75">
        <v>9.3555679999999999</v>
      </c>
      <c r="AD75">
        <v>1.2770109999999999</v>
      </c>
      <c r="AE75">
        <v>47.790318999999997</v>
      </c>
      <c r="AF75">
        <v>8.5784959999999995</v>
      </c>
      <c r="AG75">
        <v>37.993630000000003</v>
      </c>
      <c r="AH75">
        <v>135.671898</v>
      </c>
      <c r="AI75">
        <v>0</v>
      </c>
      <c r="AJ75">
        <v>0</v>
      </c>
      <c r="AK75">
        <v>49.437714999999997</v>
      </c>
      <c r="AL75">
        <v>67.398324000000002</v>
      </c>
      <c r="AM75">
        <v>5.0513560000000002</v>
      </c>
      <c r="AN75">
        <v>1.0540989999999999</v>
      </c>
      <c r="AO75">
        <v>19.894686</v>
      </c>
      <c r="AP75">
        <v>7.9253929999999997</v>
      </c>
      <c r="AQ75">
        <v>43.849511999999997</v>
      </c>
      <c r="AR75">
        <v>10.672368000000001</v>
      </c>
      <c r="AS75">
        <v>9.7530359999999998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53.17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2723.1564870000007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430.29953399999999</v>
      </c>
      <c r="L76">
        <v>625.09248400000001</v>
      </c>
      <c r="M76">
        <v>88.936400000000006</v>
      </c>
      <c r="N76">
        <v>114.19143800000001</v>
      </c>
      <c r="O76">
        <v>119.54756</v>
      </c>
      <c r="P76">
        <v>134.67097699999999</v>
      </c>
      <c r="Q76">
        <v>13.640523999999999</v>
      </c>
      <c r="R76">
        <v>34.379525000000001</v>
      </c>
      <c r="S76">
        <v>18.047902000000001</v>
      </c>
      <c r="T76">
        <v>0</v>
      </c>
      <c r="U76">
        <v>403.47641199999998</v>
      </c>
      <c r="V76">
        <v>11.421559999999999</v>
      </c>
      <c r="W76">
        <v>41.483803999999999</v>
      </c>
      <c r="X76">
        <v>95.065278000000006</v>
      </c>
      <c r="Y76">
        <v>0</v>
      </c>
      <c r="Z76">
        <v>6.3036570000000003</v>
      </c>
      <c r="AA76">
        <v>40.744548999999999</v>
      </c>
      <c r="AB76">
        <v>18.556000000000001</v>
      </c>
      <c r="AC76">
        <v>9.3555679999999999</v>
      </c>
      <c r="AD76">
        <v>8.8113740000000007</v>
      </c>
      <c r="AE76">
        <v>47.790318999999997</v>
      </c>
      <c r="AF76">
        <v>8.5784959999999995</v>
      </c>
      <c r="AG76">
        <v>37.993630000000003</v>
      </c>
      <c r="AH76">
        <v>135.671898</v>
      </c>
      <c r="AI76">
        <v>0</v>
      </c>
      <c r="AJ76">
        <v>0</v>
      </c>
      <c r="AK76">
        <v>49.437714999999997</v>
      </c>
      <c r="AL76">
        <v>67.398324000000002</v>
      </c>
      <c r="AM76">
        <v>5.0513560000000002</v>
      </c>
      <c r="AN76">
        <v>1.0540989999999999</v>
      </c>
      <c r="AO76">
        <v>19.894686</v>
      </c>
      <c r="AP76">
        <v>7.9253929999999997</v>
      </c>
      <c r="AQ76">
        <v>43.849511999999997</v>
      </c>
      <c r="AR76">
        <v>10.672368000000001</v>
      </c>
      <c r="AS76">
        <v>9.7530359999999998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51.24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2729.6694189999994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439.30917799999997</v>
      </c>
      <c r="L77">
        <v>625.18915400000003</v>
      </c>
      <c r="M77">
        <v>88.936400000000006</v>
      </c>
      <c r="N77">
        <v>114.19143800000001</v>
      </c>
      <c r="O77">
        <v>119.54756</v>
      </c>
      <c r="P77">
        <v>134.67097699999999</v>
      </c>
      <c r="Q77">
        <v>13.737194000000001</v>
      </c>
      <c r="R77">
        <v>34.379525000000001</v>
      </c>
      <c r="S77">
        <v>18.173573000000001</v>
      </c>
      <c r="T77">
        <v>0</v>
      </c>
      <c r="U77">
        <v>403.47641199999998</v>
      </c>
      <c r="V77">
        <v>11.421559999999999</v>
      </c>
      <c r="W77">
        <v>41.483803999999999</v>
      </c>
      <c r="X77">
        <v>95.065278000000006</v>
      </c>
      <c r="Y77">
        <v>0</v>
      </c>
      <c r="Z77">
        <v>3.1901099999999998</v>
      </c>
      <c r="AA77">
        <v>40.744548999999999</v>
      </c>
      <c r="AB77">
        <v>18.556000000000001</v>
      </c>
      <c r="AC77">
        <v>18.711136</v>
      </c>
      <c r="AD77">
        <v>17.622748000000001</v>
      </c>
      <c r="AE77">
        <v>47.790318999999997</v>
      </c>
      <c r="AF77">
        <v>8.5784959999999995</v>
      </c>
      <c r="AG77">
        <v>37.993630000000003</v>
      </c>
      <c r="AH77">
        <v>135.671898</v>
      </c>
      <c r="AI77">
        <v>0</v>
      </c>
      <c r="AJ77">
        <v>0</v>
      </c>
      <c r="AK77">
        <v>49.437714999999997</v>
      </c>
      <c r="AL77">
        <v>67.398324000000002</v>
      </c>
      <c r="AM77">
        <v>10.2058</v>
      </c>
      <c r="AN77">
        <v>1.0540989999999999</v>
      </c>
      <c r="AO77">
        <v>19.894686</v>
      </c>
      <c r="AP77">
        <v>7.9253929999999997</v>
      </c>
      <c r="AQ77">
        <v>43.849511999999997</v>
      </c>
      <c r="AR77">
        <v>12.806842</v>
      </c>
      <c r="AS77">
        <v>9.7530359999999998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50.27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2760.3703869999999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482.60398800000002</v>
      </c>
      <c r="L78">
        <v>625.18915400000003</v>
      </c>
      <c r="M78">
        <v>88.936400000000006</v>
      </c>
      <c r="N78">
        <v>114.19143800000001</v>
      </c>
      <c r="O78">
        <v>119.54756</v>
      </c>
      <c r="P78">
        <v>134.67097699999999</v>
      </c>
      <c r="Q78">
        <v>13.737194000000001</v>
      </c>
      <c r="R78">
        <v>34.379525000000001</v>
      </c>
      <c r="S78">
        <v>18.173573000000001</v>
      </c>
      <c r="T78">
        <v>0</v>
      </c>
      <c r="U78">
        <v>403.47641199999998</v>
      </c>
      <c r="V78">
        <v>11.421559999999999</v>
      </c>
      <c r="W78">
        <v>41.483803999999999</v>
      </c>
      <c r="X78">
        <v>95.065278000000006</v>
      </c>
      <c r="Y78">
        <v>0</v>
      </c>
      <c r="Z78">
        <v>3.1901099999999998</v>
      </c>
      <c r="AA78">
        <v>40.744548999999999</v>
      </c>
      <c r="AB78">
        <v>18.556000000000001</v>
      </c>
      <c r="AC78">
        <v>28.095016000000001</v>
      </c>
      <c r="AD78">
        <v>26.434121000000001</v>
      </c>
      <c r="AE78">
        <v>47.790318999999997</v>
      </c>
      <c r="AF78">
        <v>17.156991999999999</v>
      </c>
      <c r="AG78">
        <v>37.993630000000003</v>
      </c>
      <c r="AH78">
        <v>135.671898</v>
      </c>
      <c r="AI78">
        <v>0</v>
      </c>
      <c r="AJ78">
        <v>0</v>
      </c>
      <c r="AK78">
        <v>49.437714999999997</v>
      </c>
      <c r="AL78">
        <v>67.398324000000002</v>
      </c>
      <c r="AM78">
        <v>10.2058</v>
      </c>
      <c r="AN78">
        <v>1.0540989999999999</v>
      </c>
      <c r="AO78">
        <v>19.894686</v>
      </c>
      <c r="AP78">
        <v>7.9253929999999997</v>
      </c>
      <c r="AQ78">
        <v>43.849511999999997</v>
      </c>
      <c r="AR78">
        <v>12.806842</v>
      </c>
      <c r="AS78">
        <v>9.7530359999999998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51.24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2831.4089460000009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535.155845</v>
      </c>
      <c r="L79">
        <v>625.18915400000003</v>
      </c>
      <c r="M79">
        <v>88.936400000000006</v>
      </c>
      <c r="N79">
        <v>114.19143800000001</v>
      </c>
      <c r="O79">
        <v>119.54756</v>
      </c>
      <c r="P79">
        <v>134.67097699999999</v>
      </c>
      <c r="Q79">
        <v>13.737194000000001</v>
      </c>
      <c r="R79">
        <v>34.379525000000001</v>
      </c>
      <c r="S79">
        <v>18.173573000000001</v>
      </c>
      <c r="T79">
        <v>0</v>
      </c>
      <c r="U79">
        <v>403.47641199999998</v>
      </c>
      <c r="V79">
        <v>11.421559999999999</v>
      </c>
      <c r="W79">
        <v>41.483803999999999</v>
      </c>
      <c r="X79">
        <v>95.065278000000006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35.327224000000001</v>
      </c>
      <c r="AE79">
        <v>47.790318999999997</v>
      </c>
      <c r="AF79">
        <v>28.594985999999999</v>
      </c>
      <c r="AG79">
        <v>37.993630000000003</v>
      </c>
      <c r="AH79">
        <v>135.671898</v>
      </c>
      <c r="AI79">
        <v>0</v>
      </c>
      <c r="AJ79">
        <v>0</v>
      </c>
      <c r="AK79">
        <v>49.437714999999997</v>
      </c>
      <c r="AL79">
        <v>67.398324000000002</v>
      </c>
      <c r="AM79">
        <v>15.277773</v>
      </c>
      <c r="AN79">
        <v>1.0540989999999999</v>
      </c>
      <c r="AO79">
        <v>19.894686</v>
      </c>
      <c r="AP79">
        <v>7.9253929999999997</v>
      </c>
      <c r="AQ79">
        <v>60.171275000000001</v>
      </c>
      <c r="AR79">
        <v>12.806842</v>
      </c>
      <c r="AS79">
        <v>9.7530359999999998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73.099999999999994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2983.0006340000009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535.97917800000005</v>
      </c>
      <c r="L80">
        <v>625.18915400000003</v>
      </c>
      <c r="M80">
        <v>88.936400000000006</v>
      </c>
      <c r="N80">
        <v>114.19143800000001</v>
      </c>
      <c r="O80">
        <v>119.54756</v>
      </c>
      <c r="P80">
        <v>134.67097699999999</v>
      </c>
      <c r="Q80">
        <v>13.737194000000001</v>
      </c>
      <c r="R80">
        <v>34.379525000000001</v>
      </c>
      <c r="S80">
        <v>18.173573000000001</v>
      </c>
      <c r="T80">
        <v>0</v>
      </c>
      <c r="U80">
        <v>403.47641199999998</v>
      </c>
      <c r="V80">
        <v>11.421559999999999</v>
      </c>
      <c r="W80">
        <v>41.483803999999999</v>
      </c>
      <c r="X80">
        <v>95.065278000000006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35.327224000000001</v>
      </c>
      <c r="AE80">
        <v>47.790318999999997</v>
      </c>
      <c r="AF80">
        <v>28.594985999999999</v>
      </c>
      <c r="AG80">
        <v>37.993630000000003</v>
      </c>
      <c r="AH80">
        <v>135.671898</v>
      </c>
      <c r="AI80">
        <v>0</v>
      </c>
      <c r="AJ80">
        <v>0</v>
      </c>
      <c r="AK80">
        <v>49.437714999999997</v>
      </c>
      <c r="AL80">
        <v>82.001294000000001</v>
      </c>
      <c r="AM80">
        <v>15.277773</v>
      </c>
      <c r="AN80">
        <v>1.0540989999999999</v>
      </c>
      <c r="AO80">
        <v>19.894686</v>
      </c>
      <c r="AP80">
        <v>7.9253929999999997</v>
      </c>
      <c r="AQ80">
        <v>60.171275000000001</v>
      </c>
      <c r="AR80">
        <v>12.806842</v>
      </c>
      <c r="AS80">
        <v>9.7530359999999998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74.069999999999993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2999.3969370000018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535.97917800000005</v>
      </c>
      <c r="L81">
        <v>625.18915400000003</v>
      </c>
      <c r="M81">
        <v>88.936400000000006</v>
      </c>
      <c r="N81">
        <v>114.19143800000001</v>
      </c>
      <c r="O81">
        <v>119.54756</v>
      </c>
      <c r="P81">
        <v>134.67097699999999</v>
      </c>
      <c r="Q81">
        <v>13.737194000000001</v>
      </c>
      <c r="R81">
        <v>34.379525000000001</v>
      </c>
      <c r="S81">
        <v>18.173573000000001</v>
      </c>
      <c r="T81">
        <v>0</v>
      </c>
      <c r="U81">
        <v>403.47641199999998</v>
      </c>
      <c r="V81">
        <v>11.421559999999999</v>
      </c>
      <c r="W81">
        <v>40.488295999999998</v>
      </c>
      <c r="X81">
        <v>95.065278000000006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35.327224000000001</v>
      </c>
      <c r="AE81">
        <v>47.790318999999997</v>
      </c>
      <c r="AF81">
        <v>28.594985999999999</v>
      </c>
      <c r="AG81">
        <v>37.993630000000003</v>
      </c>
      <c r="AH81">
        <v>135.671898</v>
      </c>
      <c r="AI81">
        <v>0</v>
      </c>
      <c r="AJ81">
        <v>0</v>
      </c>
      <c r="AK81">
        <v>49.437714999999997</v>
      </c>
      <c r="AL81">
        <v>82.001294000000001</v>
      </c>
      <c r="AM81">
        <v>15.277773</v>
      </c>
      <c r="AN81">
        <v>1.0540989999999999</v>
      </c>
      <c r="AO81">
        <v>19.894686</v>
      </c>
      <c r="AP81">
        <v>7.9253929999999997</v>
      </c>
      <c r="AQ81">
        <v>60.171275000000001</v>
      </c>
      <c r="AR81">
        <v>12.806842</v>
      </c>
      <c r="AS81">
        <v>9.7530359999999998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74.08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2998.4114290000016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535.97917800000005</v>
      </c>
      <c r="L82">
        <v>625.18915400000003</v>
      </c>
      <c r="M82">
        <v>88.936400000000006</v>
      </c>
      <c r="N82">
        <v>114.19143800000001</v>
      </c>
      <c r="O82">
        <v>119.54756</v>
      </c>
      <c r="P82">
        <v>134.67097699999999</v>
      </c>
      <c r="Q82">
        <v>13.737194000000001</v>
      </c>
      <c r="R82">
        <v>34.379525000000001</v>
      </c>
      <c r="S82">
        <v>18.173573000000001</v>
      </c>
      <c r="T82">
        <v>0</v>
      </c>
      <c r="U82">
        <v>403.47641199999998</v>
      </c>
      <c r="V82">
        <v>11.421559999999999</v>
      </c>
      <c r="W82">
        <v>40.488295999999998</v>
      </c>
      <c r="X82">
        <v>95.065278000000006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35.327224000000001</v>
      </c>
      <c r="AE82">
        <v>47.790318999999997</v>
      </c>
      <c r="AF82">
        <v>28.594985999999999</v>
      </c>
      <c r="AG82">
        <v>37.993630000000003</v>
      </c>
      <c r="AH82">
        <v>135.671898</v>
      </c>
      <c r="AI82">
        <v>0</v>
      </c>
      <c r="AJ82">
        <v>0</v>
      </c>
      <c r="AK82">
        <v>49.437714999999997</v>
      </c>
      <c r="AL82">
        <v>82.001294000000001</v>
      </c>
      <c r="AM82">
        <v>15.277773</v>
      </c>
      <c r="AN82">
        <v>1.0540989999999999</v>
      </c>
      <c r="AO82">
        <v>19.894686</v>
      </c>
      <c r="AP82">
        <v>7.9253929999999997</v>
      </c>
      <c r="AQ82">
        <v>60.171275000000001</v>
      </c>
      <c r="AR82">
        <v>12.806842</v>
      </c>
      <c r="AS82">
        <v>9.7530359999999998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72.23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2996.5614290000017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491.421222</v>
      </c>
      <c r="L83">
        <v>625.18915400000003</v>
      </c>
      <c r="M83">
        <v>88.936400000000006</v>
      </c>
      <c r="N83">
        <v>114.19143800000001</v>
      </c>
      <c r="O83">
        <v>119.54756</v>
      </c>
      <c r="P83">
        <v>134.67097699999999</v>
      </c>
      <c r="Q83">
        <v>13.737194000000001</v>
      </c>
      <c r="R83">
        <v>34.379525000000001</v>
      </c>
      <c r="S83">
        <v>18.173573000000001</v>
      </c>
      <c r="T83">
        <v>0</v>
      </c>
      <c r="U83">
        <v>403.47641199999998</v>
      </c>
      <c r="V83">
        <v>12.036467</v>
      </c>
      <c r="W83">
        <v>40.488295999999998</v>
      </c>
      <c r="X83">
        <v>95.065278000000006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35.327224000000001</v>
      </c>
      <c r="AE83">
        <v>47.790318999999997</v>
      </c>
      <c r="AF83">
        <v>28.594985999999999</v>
      </c>
      <c r="AG83">
        <v>37.993630000000003</v>
      </c>
      <c r="AH83">
        <v>135.671898</v>
      </c>
      <c r="AI83">
        <v>0</v>
      </c>
      <c r="AJ83">
        <v>0</v>
      </c>
      <c r="AK83">
        <v>49.437714999999997</v>
      </c>
      <c r="AL83">
        <v>82.001294000000001</v>
      </c>
      <c r="AM83">
        <v>15.277773</v>
      </c>
      <c r="AN83">
        <v>1.0540989999999999</v>
      </c>
      <c r="AO83">
        <v>19.894686</v>
      </c>
      <c r="AP83">
        <v>7.9253929999999997</v>
      </c>
      <c r="AQ83">
        <v>60.171275000000001</v>
      </c>
      <c r="AR83">
        <v>12.806842</v>
      </c>
      <c r="AS83">
        <v>9.7530359999999998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72.239999999999995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2952.628380000001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439.30917799999997</v>
      </c>
      <c r="L84">
        <v>625.18915400000003</v>
      </c>
      <c r="M84">
        <v>88.936400000000006</v>
      </c>
      <c r="N84">
        <v>114.19143800000001</v>
      </c>
      <c r="O84">
        <v>119.54756</v>
      </c>
      <c r="P84">
        <v>134.67097699999999</v>
      </c>
      <c r="Q84">
        <v>13.737194000000001</v>
      </c>
      <c r="R84">
        <v>34.379525000000001</v>
      </c>
      <c r="S84">
        <v>18.173573000000001</v>
      </c>
      <c r="T84">
        <v>0</v>
      </c>
      <c r="U84">
        <v>403.47641199999998</v>
      </c>
      <c r="V84">
        <v>12.093417000000001</v>
      </c>
      <c r="W84">
        <v>40.488295999999998</v>
      </c>
      <c r="X84">
        <v>95.065278000000006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35.327224000000001</v>
      </c>
      <c r="AE84">
        <v>47.790318999999997</v>
      </c>
      <c r="AF84">
        <v>28.594985999999999</v>
      </c>
      <c r="AG84">
        <v>37.993630000000003</v>
      </c>
      <c r="AH84">
        <v>135.671898</v>
      </c>
      <c r="AI84">
        <v>0</v>
      </c>
      <c r="AJ84">
        <v>0</v>
      </c>
      <c r="AK84">
        <v>49.437714999999997</v>
      </c>
      <c r="AL84">
        <v>82.001294000000001</v>
      </c>
      <c r="AM84">
        <v>15.277773</v>
      </c>
      <c r="AN84">
        <v>1.0540989999999999</v>
      </c>
      <c r="AO84">
        <v>19.894686</v>
      </c>
      <c r="AP84">
        <v>7.9253929999999997</v>
      </c>
      <c r="AQ84">
        <v>60.171275000000001</v>
      </c>
      <c r="AR84">
        <v>46.958418999999999</v>
      </c>
      <c r="AS84">
        <v>9.7530359999999998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72.23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2934.7148630000015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439.30917799999997</v>
      </c>
      <c r="L85">
        <v>625.18915400000003</v>
      </c>
      <c r="M85">
        <v>88.936400000000006</v>
      </c>
      <c r="N85">
        <v>114.19143800000001</v>
      </c>
      <c r="O85">
        <v>119.54756</v>
      </c>
      <c r="P85">
        <v>134.67097699999999</v>
      </c>
      <c r="Q85">
        <v>13.270954</v>
      </c>
      <c r="R85">
        <v>34.379525000000001</v>
      </c>
      <c r="S85">
        <v>18.173573000000001</v>
      </c>
      <c r="T85">
        <v>0</v>
      </c>
      <c r="U85">
        <v>403.47641199999998</v>
      </c>
      <c r="V85">
        <v>12.093417000000001</v>
      </c>
      <c r="W85">
        <v>40.488295999999998</v>
      </c>
      <c r="X85">
        <v>95.065278000000006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35.327224000000001</v>
      </c>
      <c r="AE85">
        <v>47.790318999999997</v>
      </c>
      <c r="AF85">
        <v>28.594985999999999</v>
      </c>
      <c r="AG85">
        <v>37.993630000000003</v>
      </c>
      <c r="AH85">
        <v>135.671898</v>
      </c>
      <c r="AI85">
        <v>0</v>
      </c>
      <c r="AJ85">
        <v>0</v>
      </c>
      <c r="AK85">
        <v>49.437714999999997</v>
      </c>
      <c r="AL85">
        <v>82.001294000000001</v>
      </c>
      <c r="AM85">
        <v>15.277773</v>
      </c>
      <c r="AN85">
        <v>1.0540989999999999</v>
      </c>
      <c r="AO85">
        <v>19.894686</v>
      </c>
      <c r="AP85">
        <v>7.9253929999999997</v>
      </c>
      <c r="AQ85">
        <v>60.171275000000001</v>
      </c>
      <c r="AR85">
        <v>46.958418999999999</v>
      </c>
      <c r="AS85">
        <v>9.7530359999999998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72.23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2934.2486230000013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439.371509</v>
      </c>
      <c r="L86">
        <v>625.18915400000003</v>
      </c>
      <c r="M86">
        <v>88.936400000000006</v>
      </c>
      <c r="N86">
        <v>114.19143800000001</v>
      </c>
      <c r="O86">
        <v>119.54756</v>
      </c>
      <c r="P86">
        <v>134.67097699999999</v>
      </c>
      <c r="Q86">
        <v>13.270954</v>
      </c>
      <c r="R86">
        <v>34.379525000000001</v>
      </c>
      <c r="S86">
        <v>18.173573000000001</v>
      </c>
      <c r="T86">
        <v>0</v>
      </c>
      <c r="U86">
        <v>403.47641199999998</v>
      </c>
      <c r="V86">
        <v>12.093417000000001</v>
      </c>
      <c r="W86">
        <v>40.488295999999998</v>
      </c>
      <c r="X86">
        <v>95.065278000000006</v>
      </c>
      <c r="Y86">
        <v>0</v>
      </c>
      <c r="Z86">
        <v>2.1267399999999999</v>
      </c>
      <c r="AA86">
        <v>40.744548999999999</v>
      </c>
      <c r="AB86">
        <v>38.194432999999997</v>
      </c>
      <c r="AC86">
        <v>28.095016000000001</v>
      </c>
      <c r="AD86">
        <v>17.622748000000001</v>
      </c>
      <c r="AE86">
        <v>47.790318999999997</v>
      </c>
      <c r="AF86">
        <v>25.735486999999999</v>
      </c>
      <c r="AG86">
        <v>37.993630000000003</v>
      </c>
      <c r="AH86">
        <v>135.671898</v>
      </c>
      <c r="AI86">
        <v>0</v>
      </c>
      <c r="AJ86">
        <v>0</v>
      </c>
      <c r="AK86">
        <v>49.437714999999997</v>
      </c>
      <c r="AL86">
        <v>67.398324000000002</v>
      </c>
      <c r="AM86">
        <v>10.2058</v>
      </c>
      <c r="AN86">
        <v>1.0540989999999999</v>
      </c>
      <c r="AO86">
        <v>19.894686</v>
      </c>
      <c r="AP86">
        <v>7.9253929999999997</v>
      </c>
      <c r="AQ86">
        <v>43.849511999999997</v>
      </c>
      <c r="AR86">
        <v>19.210262</v>
      </c>
      <c r="AS86">
        <v>9.7530359999999998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72.23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2833.1221810000011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439.30917799999997</v>
      </c>
      <c r="L87">
        <v>625.18915400000003</v>
      </c>
      <c r="M87">
        <v>88.936400000000006</v>
      </c>
      <c r="N87">
        <v>114.19143800000001</v>
      </c>
      <c r="O87">
        <v>119.54756</v>
      </c>
      <c r="P87">
        <v>134.67097699999999</v>
      </c>
      <c r="Q87">
        <v>13.270954</v>
      </c>
      <c r="R87">
        <v>34.379525000000001</v>
      </c>
      <c r="S87">
        <v>18.173573000000001</v>
      </c>
      <c r="T87">
        <v>0</v>
      </c>
      <c r="U87">
        <v>403.47641199999998</v>
      </c>
      <c r="V87">
        <v>12.093417000000001</v>
      </c>
      <c r="W87">
        <v>40.488295999999998</v>
      </c>
      <c r="X87">
        <v>95.065278000000006</v>
      </c>
      <c r="Y87">
        <v>0</v>
      </c>
      <c r="Z87">
        <v>2.1267399999999999</v>
      </c>
      <c r="AA87">
        <v>40.744548999999999</v>
      </c>
      <c r="AB87">
        <v>38.194432999999997</v>
      </c>
      <c r="AC87">
        <v>28.095016000000001</v>
      </c>
      <c r="AD87">
        <v>17.622748000000001</v>
      </c>
      <c r="AE87">
        <v>47.790318999999997</v>
      </c>
      <c r="AF87">
        <v>25.735486999999999</v>
      </c>
      <c r="AG87">
        <v>37.993630000000003</v>
      </c>
      <c r="AH87">
        <v>135.671898</v>
      </c>
      <c r="AI87">
        <v>0</v>
      </c>
      <c r="AJ87">
        <v>0</v>
      </c>
      <c r="AK87">
        <v>49.437714999999997</v>
      </c>
      <c r="AL87">
        <v>73.014850999999993</v>
      </c>
      <c r="AM87">
        <v>10.2058</v>
      </c>
      <c r="AN87">
        <v>1.0540989999999999</v>
      </c>
      <c r="AO87">
        <v>19.894686</v>
      </c>
      <c r="AP87">
        <v>7.9253929999999997</v>
      </c>
      <c r="AQ87">
        <v>43.849511999999997</v>
      </c>
      <c r="AR87">
        <v>19.210262</v>
      </c>
      <c r="AS87">
        <v>9.7530359999999998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72.23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2838.6763770000011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439.30917799999997</v>
      </c>
      <c r="L88">
        <v>625.18915400000003</v>
      </c>
      <c r="M88">
        <v>88.936400000000006</v>
      </c>
      <c r="N88">
        <v>114.19143800000001</v>
      </c>
      <c r="O88">
        <v>119.54756</v>
      </c>
      <c r="P88">
        <v>134.67097699999999</v>
      </c>
      <c r="Q88">
        <v>13.270954</v>
      </c>
      <c r="R88">
        <v>34.379525000000001</v>
      </c>
      <c r="S88">
        <v>18.173573000000001</v>
      </c>
      <c r="T88">
        <v>0</v>
      </c>
      <c r="U88">
        <v>403.47641199999998</v>
      </c>
      <c r="V88">
        <v>12.093417000000001</v>
      </c>
      <c r="W88">
        <v>40.488295999999998</v>
      </c>
      <c r="X88">
        <v>95.065278000000006</v>
      </c>
      <c r="Y88">
        <v>0</v>
      </c>
      <c r="Z88">
        <v>2.1267399999999999</v>
      </c>
      <c r="AA88">
        <v>40.744548999999999</v>
      </c>
      <c r="AB88">
        <v>38.194432999999997</v>
      </c>
      <c r="AC88">
        <v>28.095016000000001</v>
      </c>
      <c r="AD88">
        <v>17.622748000000001</v>
      </c>
      <c r="AE88">
        <v>47.790318999999997</v>
      </c>
      <c r="AF88">
        <v>25.735486999999999</v>
      </c>
      <c r="AG88">
        <v>37.993630000000003</v>
      </c>
      <c r="AH88">
        <v>135.671898</v>
      </c>
      <c r="AI88">
        <v>0</v>
      </c>
      <c r="AJ88">
        <v>0</v>
      </c>
      <c r="AK88">
        <v>49.437714999999997</v>
      </c>
      <c r="AL88">
        <v>73.014850999999993</v>
      </c>
      <c r="AM88">
        <v>10.2058</v>
      </c>
      <c r="AN88">
        <v>1.0540989999999999</v>
      </c>
      <c r="AO88">
        <v>19.894686</v>
      </c>
      <c r="AP88">
        <v>7.9253929999999997</v>
      </c>
      <c r="AQ88">
        <v>43.849511999999997</v>
      </c>
      <c r="AR88">
        <v>19.210262</v>
      </c>
      <c r="AS88">
        <v>9.7530359999999998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72.23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2838.6763770000011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439.30917799999997</v>
      </c>
      <c r="L89">
        <v>625.18915400000003</v>
      </c>
      <c r="M89">
        <v>88.936400000000006</v>
      </c>
      <c r="N89">
        <v>114.19143800000001</v>
      </c>
      <c r="O89">
        <v>119.54756</v>
      </c>
      <c r="P89">
        <v>134.67097699999999</v>
      </c>
      <c r="Q89">
        <v>13.270954</v>
      </c>
      <c r="R89">
        <v>34.379525000000001</v>
      </c>
      <c r="S89">
        <v>18.173573000000001</v>
      </c>
      <c r="T89">
        <v>0</v>
      </c>
      <c r="U89">
        <v>403.47641199999998</v>
      </c>
      <c r="V89">
        <v>12.093417000000001</v>
      </c>
      <c r="W89">
        <v>40.488295999999998</v>
      </c>
      <c r="X89">
        <v>95.065278000000006</v>
      </c>
      <c r="Y89">
        <v>0</v>
      </c>
      <c r="Z89">
        <v>2.1267399999999999</v>
      </c>
      <c r="AA89">
        <v>40.744548999999999</v>
      </c>
      <c r="AB89">
        <v>38.194432999999997</v>
      </c>
      <c r="AC89">
        <v>28.095016000000001</v>
      </c>
      <c r="AD89">
        <v>17.622748000000001</v>
      </c>
      <c r="AE89">
        <v>47.790318999999997</v>
      </c>
      <c r="AF89">
        <v>25.735486999999999</v>
      </c>
      <c r="AG89">
        <v>37.993630000000003</v>
      </c>
      <c r="AH89">
        <v>135.671898</v>
      </c>
      <c r="AI89">
        <v>0</v>
      </c>
      <c r="AJ89">
        <v>0</v>
      </c>
      <c r="AK89">
        <v>49.437714999999997</v>
      </c>
      <c r="AL89">
        <v>73.014850999999993</v>
      </c>
      <c r="AM89">
        <v>10.2058</v>
      </c>
      <c r="AN89">
        <v>1.0540989999999999</v>
      </c>
      <c r="AO89">
        <v>19.894686</v>
      </c>
      <c r="AP89">
        <v>7.9253929999999997</v>
      </c>
      <c r="AQ89">
        <v>43.849511999999997</v>
      </c>
      <c r="AR89">
        <v>14.941314999999999</v>
      </c>
      <c r="AS89">
        <v>10.403238999999999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72.23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2835.0576330000013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439.30917799999997</v>
      </c>
      <c r="L90">
        <v>625.18915400000003</v>
      </c>
      <c r="M90">
        <v>88.936400000000006</v>
      </c>
      <c r="N90">
        <v>114.19143800000001</v>
      </c>
      <c r="O90">
        <v>119.54756</v>
      </c>
      <c r="P90">
        <v>134.67097699999999</v>
      </c>
      <c r="Q90">
        <v>13.270954</v>
      </c>
      <c r="R90">
        <v>34.379525000000001</v>
      </c>
      <c r="S90">
        <v>18.173573000000001</v>
      </c>
      <c r="T90">
        <v>0</v>
      </c>
      <c r="U90">
        <v>403.47641199999998</v>
      </c>
      <c r="V90">
        <v>12.093417000000001</v>
      </c>
      <c r="W90">
        <v>40.488295999999998</v>
      </c>
      <c r="X90">
        <v>95.065278000000006</v>
      </c>
      <c r="Y90">
        <v>0</v>
      </c>
      <c r="Z90">
        <v>12.547765999999999</v>
      </c>
      <c r="AA90">
        <v>40.744548999999999</v>
      </c>
      <c r="AB90">
        <v>38.194432999999997</v>
      </c>
      <c r="AC90">
        <v>28.095016000000001</v>
      </c>
      <c r="AD90">
        <v>35.327224000000001</v>
      </c>
      <c r="AE90">
        <v>47.790318999999997</v>
      </c>
      <c r="AF90">
        <v>28.594985999999999</v>
      </c>
      <c r="AG90">
        <v>37.993630000000003</v>
      </c>
      <c r="AH90">
        <v>135.671898</v>
      </c>
      <c r="AI90">
        <v>0</v>
      </c>
      <c r="AJ90">
        <v>0</v>
      </c>
      <c r="AK90">
        <v>49.437714999999997</v>
      </c>
      <c r="AL90">
        <v>73.014850999999993</v>
      </c>
      <c r="AM90">
        <v>15.277773</v>
      </c>
      <c r="AN90">
        <v>1.0540989999999999</v>
      </c>
      <c r="AO90">
        <v>19.894686</v>
      </c>
      <c r="AP90">
        <v>7.9253929999999997</v>
      </c>
      <c r="AQ90">
        <v>60.171275000000001</v>
      </c>
      <c r="AR90">
        <v>14.941314999999999</v>
      </c>
      <c r="AS90">
        <v>10.403238999999999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72.23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2887.4363700000013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439.30917799999997</v>
      </c>
      <c r="L91">
        <v>625.18915400000003</v>
      </c>
      <c r="M91">
        <v>88.936400000000006</v>
      </c>
      <c r="N91">
        <v>114.19143800000001</v>
      </c>
      <c r="O91">
        <v>119.54756</v>
      </c>
      <c r="P91">
        <v>134.67097699999999</v>
      </c>
      <c r="Q91">
        <v>13.270954</v>
      </c>
      <c r="R91">
        <v>34.379525000000001</v>
      </c>
      <c r="S91">
        <v>18.173573000000001</v>
      </c>
      <c r="T91">
        <v>0</v>
      </c>
      <c r="U91">
        <v>402.38887499999998</v>
      </c>
      <c r="V91">
        <v>12.492449000000001</v>
      </c>
      <c r="W91">
        <v>40.488295999999998</v>
      </c>
      <c r="X91">
        <v>95.065278000000006</v>
      </c>
      <c r="Y91">
        <v>0</v>
      </c>
      <c r="Z91">
        <v>12.547765999999999</v>
      </c>
      <c r="AA91">
        <v>40.744548999999999</v>
      </c>
      <c r="AB91">
        <v>38.194432999999997</v>
      </c>
      <c r="AC91">
        <v>28.095016000000001</v>
      </c>
      <c r="AD91">
        <v>35.327224000000001</v>
      </c>
      <c r="AE91">
        <v>47.790318999999997</v>
      </c>
      <c r="AF91">
        <v>28.594985999999999</v>
      </c>
      <c r="AG91">
        <v>37.993630000000003</v>
      </c>
      <c r="AH91">
        <v>135.671898</v>
      </c>
      <c r="AI91">
        <v>0</v>
      </c>
      <c r="AJ91">
        <v>0</v>
      </c>
      <c r="AK91">
        <v>49.437714999999997</v>
      </c>
      <c r="AL91">
        <v>73.014850999999993</v>
      </c>
      <c r="AM91">
        <v>15.277773</v>
      </c>
      <c r="AN91">
        <v>1.0540989999999999</v>
      </c>
      <c r="AO91">
        <v>19.894686</v>
      </c>
      <c r="AP91">
        <v>7.9253929999999997</v>
      </c>
      <c r="AQ91">
        <v>60.171275000000001</v>
      </c>
      <c r="AR91">
        <v>14.941314999999999</v>
      </c>
      <c r="AS91">
        <v>10.403238999999999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72.23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2886.7478650000012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439.30917799999997</v>
      </c>
      <c r="L92">
        <v>625.18915400000003</v>
      </c>
      <c r="M92">
        <v>88.936400000000006</v>
      </c>
      <c r="N92">
        <v>114.19143800000001</v>
      </c>
      <c r="O92">
        <v>119.54756</v>
      </c>
      <c r="P92">
        <v>134.67097699999999</v>
      </c>
      <c r="Q92">
        <v>13.270954</v>
      </c>
      <c r="R92">
        <v>34.379525000000001</v>
      </c>
      <c r="S92">
        <v>18.173573000000001</v>
      </c>
      <c r="T92">
        <v>0</v>
      </c>
      <c r="U92">
        <v>402.38887499999998</v>
      </c>
      <c r="V92">
        <v>12.496530999999999</v>
      </c>
      <c r="W92">
        <v>40.488295999999998</v>
      </c>
      <c r="X92">
        <v>95.065278000000006</v>
      </c>
      <c r="Y92">
        <v>0</v>
      </c>
      <c r="Z92">
        <v>12.547765999999999</v>
      </c>
      <c r="AA92">
        <v>40.744548999999999</v>
      </c>
      <c r="AB92">
        <v>38.194432999999997</v>
      </c>
      <c r="AC92">
        <v>28.095016000000001</v>
      </c>
      <c r="AD92">
        <v>35.327224000000001</v>
      </c>
      <c r="AE92">
        <v>47.790318999999997</v>
      </c>
      <c r="AF92">
        <v>28.594985999999999</v>
      </c>
      <c r="AG92">
        <v>37.993630000000003</v>
      </c>
      <c r="AH92">
        <v>135.671898</v>
      </c>
      <c r="AI92">
        <v>0</v>
      </c>
      <c r="AJ92">
        <v>0</v>
      </c>
      <c r="AK92">
        <v>49.437714999999997</v>
      </c>
      <c r="AL92">
        <v>73.014850999999993</v>
      </c>
      <c r="AM92">
        <v>15.277773</v>
      </c>
      <c r="AN92">
        <v>1.0540989999999999</v>
      </c>
      <c r="AO92">
        <v>19.894686</v>
      </c>
      <c r="AP92">
        <v>7.9253929999999997</v>
      </c>
      <c r="AQ92">
        <v>60.171275000000001</v>
      </c>
      <c r="AR92">
        <v>14.941314999999999</v>
      </c>
      <c r="AS92">
        <v>10.403238999999999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72.23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2886.7519470000011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439.30917799999997</v>
      </c>
      <c r="L93">
        <v>625.18915400000003</v>
      </c>
      <c r="M93">
        <v>88.936400000000006</v>
      </c>
      <c r="N93">
        <v>114.19143800000001</v>
      </c>
      <c r="O93">
        <v>119.54756</v>
      </c>
      <c r="P93">
        <v>134.67097699999999</v>
      </c>
      <c r="Q93">
        <v>13.270954</v>
      </c>
      <c r="R93">
        <v>34.379525000000001</v>
      </c>
      <c r="S93">
        <v>18.173573000000001</v>
      </c>
      <c r="T93">
        <v>0</v>
      </c>
      <c r="U93">
        <v>402.38887499999998</v>
      </c>
      <c r="V93">
        <v>12.093417000000001</v>
      </c>
      <c r="W93">
        <v>40.488295999999998</v>
      </c>
      <c r="X93">
        <v>95.065278000000006</v>
      </c>
      <c r="Y93">
        <v>0</v>
      </c>
      <c r="Z93">
        <v>6.3036570000000003</v>
      </c>
      <c r="AA93">
        <v>40.744548999999999</v>
      </c>
      <c r="AB93">
        <v>38.194432999999997</v>
      </c>
      <c r="AC93">
        <v>28.095016000000001</v>
      </c>
      <c r="AD93">
        <v>35.327224000000001</v>
      </c>
      <c r="AE93">
        <v>47.790318999999997</v>
      </c>
      <c r="AF93">
        <v>28.594985999999999</v>
      </c>
      <c r="AG93">
        <v>37.993630000000003</v>
      </c>
      <c r="AH93">
        <v>135.671898</v>
      </c>
      <c r="AI93">
        <v>0</v>
      </c>
      <c r="AJ93">
        <v>0</v>
      </c>
      <c r="AK93">
        <v>49.437714999999997</v>
      </c>
      <c r="AL93">
        <v>73.014850999999993</v>
      </c>
      <c r="AM93">
        <v>15.277773</v>
      </c>
      <c r="AN93">
        <v>1.0540989999999999</v>
      </c>
      <c r="AO93">
        <v>19.894686</v>
      </c>
      <c r="AP93">
        <v>7.9253929999999997</v>
      </c>
      <c r="AQ93">
        <v>60.171275000000001</v>
      </c>
      <c r="AR93">
        <v>14.941314999999999</v>
      </c>
      <c r="AS93">
        <v>10.403238999999999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72.23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2880.1047240000012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439.30917799999997</v>
      </c>
      <c r="L94">
        <v>625.18915400000003</v>
      </c>
      <c r="M94">
        <v>88.936400000000006</v>
      </c>
      <c r="N94">
        <v>114.19143800000001</v>
      </c>
      <c r="O94">
        <v>119.54756</v>
      </c>
      <c r="P94">
        <v>134.67097699999999</v>
      </c>
      <c r="Q94">
        <v>13.270954</v>
      </c>
      <c r="R94">
        <v>34.379525000000001</v>
      </c>
      <c r="S94">
        <v>18.173573000000001</v>
      </c>
      <c r="T94">
        <v>0</v>
      </c>
      <c r="U94">
        <v>402.38887499999998</v>
      </c>
      <c r="V94">
        <v>12.093417000000001</v>
      </c>
      <c r="W94">
        <v>40.488295999999998</v>
      </c>
      <c r="X94">
        <v>95.065278000000006</v>
      </c>
      <c r="Y94">
        <v>0</v>
      </c>
      <c r="Z94">
        <v>6.3036570000000003</v>
      </c>
      <c r="AA94">
        <v>40.744548999999999</v>
      </c>
      <c r="AB94">
        <v>38.194432999999997</v>
      </c>
      <c r="AC94">
        <v>28.095016000000001</v>
      </c>
      <c r="AD94">
        <v>35.327224000000001</v>
      </c>
      <c r="AE94">
        <v>47.790318999999997</v>
      </c>
      <c r="AF94">
        <v>28.594985999999999</v>
      </c>
      <c r="AG94">
        <v>37.993630000000003</v>
      </c>
      <c r="AH94">
        <v>135.671898</v>
      </c>
      <c r="AI94">
        <v>0</v>
      </c>
      <c r="AJ94">
        <v>0</v>
      </c>
      <c r="AK94">
        <v>49.437714999999997</v>
      </c>
      <c r="AL94">
        <v>73.014850999999993</v>
      </c>
      <c r="AM94">
        <v>15.277773</v>
      </c>
      <c r="AN94">
        <v>1.0540989999999999</v>
      </c>
      <c r="AO94">
        <v>19.894686</v>
      </c>
      <c r="AP94">
        <v>7.9253929999999997</v>
      </c>
      <c r="AQ94">
        <v>60.171275000000001</v>
      </c>
      <c r="AR94">
        <v>14.941314999999999</v>
      </c>
      <c r="AS94">
        <v>10.403238999999999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72.23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2880.1047240000012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439.30917799999997</v>
      </c>
      <c r="L95">
        <v>625.18915400000003</v>
      </c>
      <c r="M95">
        <v>88.936400000000006</v>
      </c>
      <c r="N95">
        <v>114.19143800000001</v>
      </c>
      <c r="O95">
        <v>119.54756</v>
      </c>
      <c r="P95">
        <v>134.67097699999999</v>
      </c>
      <c r="Q95">
        <v>13.270954</v>
      </c>
      <c r="R95">
        <v>34.379525000000001</v>
      </c>
      <c r="S95">
        <v>18.173573000000001</v>
      </c>
      <c r="T95">
        <v>0</v>
      </c>
      <c r="U95">
        <v>402.38887499999998</v>
      </c>
      <c r="V95">
        <v>12.093417000000001</v>
      </c>
      <c r="W95">
        <v>40.488295999999998</v>
      </c>
      <c r="X95">
        <v>95.065278000000006</v>
      </c>
      <c r="Y95">
        <v>0</v>
      </c>
      <c r="Z95">
        <v>2.1267399999999999</v>
      </c>
      <c r="AA95">
        <v>40.744548999999999</v>
      </c>
      <c r="AB95">
        <v>38.194432999999997</v>
      </c>
      <c r="AC95">
        <v>28.095016000000001</v>
      </c>
      <c r="AD95">
        <v>17.622748000000001</v>
      </c>
      <c r="AE95">
        <v>47.790318999999997</v>
      </c>
      <c r="AF95">
        <v>17.156991999999999</v>
      </c>
      <c r="AG95">
        <v>37.993630000000003</v>
      </c>
      <c r="AH95">
        <v>135.671898</v>
      </c>
      <c r="AI95">
        <v>0</v>
      </c>
      <c r="AJ95">
        <v>0</v>
      </c>
      <c r="AK95">
        <v>49.437714999999997</v>
      </c>
      <c r="AL95">
        <v>73.014850999999993</v>
      </c>
      <c r="AM95">
        <v>10.2058</v>
      </c>
      <c r="AN95">
        <v>1.0540989999999999</v>
      </c>
      <c r="AO95">
        <v>19.894686</v>
      </c>
      <c r="AP95">
        <v>7.9253929999999997</v>
      </c>
      <c r="AQ95">
        <v>58.466016000000003</v>
      </c>
      <c r="AR95">
        <v>14.941314999999999</v>
      </c>
      <c r="AS95">
        <v>10.403238999999999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72.23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2840.0081050000013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439.30917799999997</v>
      </c>
      <c r="L96">
        <v>625.18915400000003</v>
      </c>
      <c r="M96">
        <v>88.936400000000006</v>
      </c>
      <c r="N96">
        <v>114.19143800000001</v>
      </c>
      <c r="O96">
        <v>119.54756</v>
      </c>
      <c r="P96">
        <v>134.67097699999999</v>
      </c>
      <c r="Q96">
        <v>13.270954</v>
      </c>
      <c r="R96">
        <v>34.379525000000001</v>
      </c>
      <c r="S96">
        <v>18.173573000000001</v>
      </c>
      <c r="T96">
        <v>0</v>
      </c>
      <c r="U96">
        <v>402.38887499999998</v>
      </c>
      <c r="V96">
        <v>12.093417000000001</v>
      </c>
      <c r="W96">
        <v>40.488295999999998</v>
      </c>
      <c r="X96">
        <v>95.065278000000006</v>
      </c>
      <c r="Y96">
        <v>0</v>
      </c>
      <c r="Z96">
        <v>2.1267399999999999</v>
      </c>
      <c r="AA96">
        <v>40.744548999999999</v>
      </c>
      <c r="AB96">
        <v>38.194432999999997</v>
      </c>
      <c r="AC96">
        <v>28.095016000000001</v>
      </c>
      <c r="AD96">
        <v>17.622748000000001</v>
      </c>
      <c r="AE96">
        <v>47.790318999999997</v>
      </c>
      <c r="AF96">
        <v>17.156991999999999</v>
      </c>
      <c r="AG96">
        <v>37.993630000000003</v>
      </c>
      <c r="AH96">
        <v>135.671898</v>
      </c>
      <c r="AI96">
        <v>0</v>
      </c>
      <c r="AJ96">
        <v>0</v>
      </c>
      <c r="AK96">
        <v>49.437714999999997</v>
      </c>
      <c r="AL96">
        <v>73.014850999999993</v>
      </c>
      <c r="AM96">
        <v>5.1029</v>
      </c>
      <c r="AN96">
        <v>1.0540989999999999</v>
      </c>
      <c r="AO96">
        <v>19.894686</v>
      </c>
      <c r="AP96">
        <v>7.9253929999999997</v>
      </c>
      <c r="AQ96">
        <v>58.466016000000003</v>
      </c>
      <c r="AR96">
        <v>14.941314999999999</v>
      </c>
      <c r="AS96">
        <v>10.403238999999999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72.23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2834.9052050000009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479.72017799999998</v>
      </c>
      <c r="L97">
        <v>625.18915400000003</v>
      </c>
      <c r="M97">
        <v>88.936400000000006</v>
      </c>
      <c r="N97">
        <v>114.19143800000001</v>
      </c>
      <c r="O97">
        <v>119.54756</v>
      </c>
      <c r="P97">
        <v>134.67097699999999</v>
      </c>
      <c r="Q97">
        <v>13.270954</v>
      </c>
      <c r="R97">
        <v>34.379525000000001</v>
      </c>
      <c r="S97">
        <v>18.173573000000001</v>
      </c>
      <c r="T97">
        <v>0</v>
      </c>
      <c r="U97">
        <v>402.38887499999998</v>
      </c>
      <c r="V97">
        <v>12.093417000000001</v>
      </c>
      <c r="W97">
        <v>40.488295999999998</v>
      </c>
      <c r="X97">
        <v>95.065278000000006</v>
      </c>
      <c r="Y97">
        <v>0</v>
      </c>
      <c r="Z97">
        <v>2.1267399999999999</v>
      </c>
      <c r="AA97">
        <v>40.744548999999999</v>
      </c>
      <c r="AB97">
        <v>38.194432999999997</v>
      </c>
      <c r="AC97">
        <v>28.095016000000001</v>
      </c>
      <c r="AD97">
        <v>17.622748000000001</v>
      </c>
      <c r="AE97">
        <v>47.790318999999997</v>
      </c>
      <c r="AF97">
        <v>17.156991999999999</v>
      </c>
      <c r="AG97">
        <v>37.993630000000003</v>
      </c>
      <c r="AH97">
        <v>135.671898</v>
      </c>
      <c r="AI97">
        <v>0</v>
      </c>
      <c r="AJ97">
        <v>0</v>
      </c>
      <c r="AK97">
        <v>49.437714999999997</v>
      </c>
      <c r="AL97">
        <v>67.398324000000002</v>
      </c>
      <c r="AM97">
        <v>5.1029</v>
      </c>
      <c r="AN97">
        <v>1.0540989999999999</v>
      </c>
      <c r="AO97">
        <v>19.894686</v>
      </c>
      <c r="AP97">
        <v>7.9253929999999997</v>
      </c>
      <c r="AQ97">
        <v>58.466016000000003</v>
      </c>
      <c r="AR97">
        <v>19.210262</v>
      </c>
      <c r="AS97">
        <v>10.403238999999999</v>
      </c>
      <c r="AT97">
        <v>19.334040999999999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72.23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2873.9686250000009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535.97917800000005</v>
      </c>
      <c r="L98">
        <v>625.18915400000003</v>
      </c>
      <c r="M98">
        <v>88.936400000000006</v>
      </c>
      <c r="N98">
        <v>114.19143800000001</v>
      </c>
      <c r="O98">
        <v>119.54756</v>
      </c>
      <c r="P98">
        <v>134.67097699999999</v>
      </c>
      <c r="Q98">
        <v>13.270954</v>
      </c>
      <c r="R98">
        <v>34.379525000000001</v>
      </c>
      <c r="S98">
        <v>18.173573000000001</v>
      </c>
      <c r="T98">
        <v>0</v>
      </c>
      <c r="U98">
        <v>402.38887499999998</v>
      </c>
      <c r="V98">
        <v>12.093417000000001</v>
      </c>
      <c r="W98">
        <v>40.488295999999998</v>
      </c>
      <c r="X98">
        <v>95.065278000000006</v>
      </c>
      <c r="Y98">
        <v>0</v>
      </c>
      <c r="Z98">
        <v>2.1267399999999999</v>
      </c>
      <c r="AA98">
        <v>40.744548999999999</v>
      </c>
      <c r="AB98">
        <v>38.194432999999997</v>
      </c>
      <c r="AC98">
        <v>28.095016000000001</v>
      </c>
      <c r="AD98">
        <v>17.622748000000001</v>
      </c>
      <c r="AE98">
        <v>47.790318999999997</v>
      </c>
      <c r="AF98">
        <v>17.156991999999999</v>
      </c>
      <c r="AG98">
        <v>37.993630000000003</v>
      </c>
      <c r="AH98">
        <v>135.671898</v>
      </c>
      <c r="AI98">
        <v>0</v>
      </c>
      <c r="AJ98">
        <v>0</v>
      </c>
      <c r="AK98">
        <v>49.437714999999997</v>
      </c>
      <c r="AL98">
        <v>67.398324000000002</v>
      </c>
      <c r="AM98">
        <v>5.1029</v>
      </c>
      <c r="AN98">
        <v>1.0540989999999999</v>
      </c>
      <c r="AO98">
        <v>19.894686</v>
      </c>
      <c r="AP98">
        <v>7.9253929999999997</v>
      </c>
      <c r="AQ98">
        <v>58.466016000000003</v>
      </c>
      <c r="AR98">
        <v>19.210262</v>
      </c>
      <c r="AS98">
        <v>10.403238999999999</v>
      </c>
      <c r="AT98">
        <v>19.141849000000001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72.23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2930.0354330000009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10.255909138000014</v>
      </c>
      <c r="L99">
        <f t="shared" si="2"/>
        <v>12.762326437750003</v>
      </c>
      <c r="M99">
        <f t="shared" si="2"/>
        <v>1.953146521499997</v>
      </c>
      <c r="N99">
        <f t="shared" si="2"/>
        <v>2.6366638199999985</v>
      </c>
      <c r="O99">
        <f t="shared" si="2"/>
        <v>2.7211109560000053</v>
      </c>
      <c r="P99">
        <f t="shared" si="2"/>
        <v>3.1581128002499947</v>
      </c>
      <c r="Q99">
        <f t="shared" si="2"/>
        <v>0.26804954525000008</v>
      </c>
      <c r="R99">
        <f t="shared" si="2"/>
        <v>0.46692829400000002</v>
      </c>
      <c r="S99">
        <f t="shared" si="2"/>
        <v>0.35144796525000027</v>
      </c>
      <c r="T99">
        <f t="shared" si="2"/>
        <v>0</v>
      </c>
      <c r="U99">
        <f t="shared" si="2"/>
        <v>9.6864076279999978</v>
      </c>
      <c r="V99">
        <f t="shared" si="2"/>
        <v>0.2243831072500001</v>
      </c>
      <c r="W99">
        <f t="shared" si="2"/>
        <v>0.75583399024999987</v>
      </c>
      <c r="X99">
        <f t="shared" si="2"/>
        <v>1.8747591332500002</v>
      </c>
      <c r="Y99">
        <f t="shared" si="2"/>
        <v>0</v>
      </c>
      <c r="Z99">
        <f t="shared" si="2"/>
        <v>0.14963476074999996</v>
      </c>
      <c r="AA99">
        <f t="shared" si="2"/>
        <v>0.34364428600000002</v>
      </c>
      <c r="AB99">
        <f t="shared" si="2"/>
        <v>0.63332658225000049</v>
      </c>
      <c r="AC99">
        <f t="shared" si="2"/>
        <v>0.38840470999999954</v>
      </c>
      <c r="AD99">
        <f t="shared" si="2"/>
        <v>0.49371404675000008</v>
      </c>
      <c r="AE99">
        <f t="shared" si="2"/>
        <v>1.1469676560000008</v>
      </c>
      <c r="AF99">
        <f t="shared" si="2"/>
        <v>0.29953248099999963</v>
      </c>
      <c r="AG99">
        <f t="shared" si="2"/>
        <v>0.91184711999999912</v>
      </c>
      <c r="AH99">
        <f t="shared" si="2"/>
        <v>2.8895276360000013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1.7211285349999976</v>
      </c>
      <c r="AM99">
        <f t="shared" si="2"/>
        <v>7.7417177999999989E-2</v>
      </c>
      <c r="AN99">
        <f t="shared" si="2"/>
        <v>2.5298375999999956E-2</v>
      </c>
      <c r="AO99">
        <f t="shared" si="2"/>
        <v>0.44905148400000094</v>
      </c>
      <c r="AP99">
        <f t="shared" si="2"/>
        <v>0.19020943199999971</v>
      </c>
      <c r="AQ99">
        <f t="shared" si="2"/>
        <v>0.56357280774999963</v>
      </c>
      <c r="AR99">
        <f t="shared" si="2"/>
        <v>0.45704415875000015</v>
      </c>
      <c r="AS99">
        <f t="shared" si="2"/>
        <v>0.31723375700000001</v>
      </c>
      <c r="AT99">
        <f t="shared" si="2"/>
        <v>0.45467208400000053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1.4538174999999973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61.267629088000028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261.58999999999997</v>
      </c>
      <c r="C3" s="34">
        <v>0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271.88</v>
      </c>
      <c r="O3">
        <v>101.26</v>
      </c>
      <c r="P3">
        <v>6.69</v>
      </c>
      <c r="Q3">
        <v>22.93</v>
      </c>
      <c r="R3" s="93">
        <v>0</v>
      </c>
      <c r="S3" s="93">
        <v>0</v>
      </c>
      <c r="T3" s="93">
        <v>0</v>
      </c>
      <c r="U3">
        <v>6.38</v>
      </c>
      <c r="V3">
        <v>0</v>
      </c>
      <c r="W3">
        <v>6.14</v>
      </c>
      <c r="X3">
        <v>102.5</v>
      </c>
      <c r="Y3">
        <v>34.17</v>
      </c>
      <c r="Z3">
        <v>34.159999999999997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35.32</v>
      </c>
      <c r="AH3">
        <v>76.67</v>
      </c>
      <c r="AI3">
        <v>76.67</v>
      </c>
      <c r="AJ3">
        <v>29.67</v>
      </c>
      <c r="AK3">
        <v>0</v>
      </c>
      <c r="AL3">
        <v>0</v>
      </c>
    </row>
    <row r="4" spans="1:38">
      <c r="A4" t="s">
        <v>46</v>
      </c>
      <c r="B4" s="34">
        <v>261.58999999999997</v>
      </c>
      <c r="C4" s="34">
        <v>0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271.88</v>
      </c>
      <c r="O4">
        <v>101.26</v>
      </c>
      <c r="P4">
        <v>6.69</v>
      </c>
      <c r="Q4">
        <v>14.31</v>
      </c>
      <c r="R4" s="93">
        <v>0</v>
      </c>
      <c r="S4" s="93">
        <v>0</v>
      </c>
      <c r="T4" s="93">
        <v>0</v>
      </c>
      <c r="U4">
        <v>6.38</v>
      </c>
      <c r="V4">
        <v>0</v>
      </c>
      <c r="W4">
        <v>6.14</v>
      </c>
      <c r="X4">
        <v>102.5</v>
      </c>
      <c r="Y4">
        <v>34.17</v>
      </c>
      <c r="Z4">
        <v>34.159999999999997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35.200000000000003</v>
      </c>
      <c r="AH4">
        <v>76.67</v>
      </c>
      <c r="AI4">
        <v>76.67</v>
      </c>
      <c r="AJ4">
        <v>29.67</v>
      </c>
      <c r="AK4">
        <v>0</v>
      </c>
      <c r="AL4">
        <v>0</v>
      </c>
    </row>
    <row r="5" spans="1:38">
      <c r="A5" t="s">
        <v>47</v>
      </c>
      <c r="B5" s="34">
        <v>261.58999999999997</v>
      </c>
      <c r="C5" s="34">
        <v>0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271.88</v>
      </c>
      <c r="O5">
        <v>101.26</v>
      </c>
      <c r="P5">
        <v>6.69</v>
      </c>
      <c r="Q5">
        <v>14.6</v>
      </c>
      <c r="R5" s="93">
        <v>0</v>
      </c>
      <c r="S5" s="93">
        <v>0</v>
      </c>
      <c r="T5" s="93">
        <v>0</v>
      </c>
      <c r="U5">
        <v>6.38</v>
      </c>
      <c r="V5">
        <v>0</v>
      </c>
      <c r="W5">
        <v>6.14</v>
      </c>
      <c r="X5">
        <v>102.5</v>
      </c>
      <c r="Y5">
        <v>34.17</v>
      </c>
      <c r="Z5">
        <v>34.159999999999997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34.33</v>
      </c>
      <c r="AH5">
        <v>76.67</v>
      </c>
      <c r="AI5">
        <v>76.67</v>
      </c>
      <c r="AJ5">
        <v>29.67</v>
      </c>
      <c r="AK5">
        <v>0</v>
      </c>
      <c r="AL5">
        <v>0</v>
      </c>
    </row>
    <row r="6" spans="1:38">
      <c r="A6" t="s">
        <v>48</v>
      </c>
      <c r="B6" s="34">
        <v>261.58999999999997</v>
      </c>
      <c r="C6" s="34">
        <v>0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271.88</v>
      </c>
      <c r="O6">
        <v>101.26</v>
      </c>
      <c r="P6">
        <v>6.69</v>
      </c>
      <c r="Q6">
        <v>14.74</v>
      </c>
      <c r="R6" s="93">
        <v>0</v>
      </c>
      <c r="S6" s="93">
        <v>0</v>
      </c>
      <c r="T6" s="93">
        <v>0</v>
      </c>
      <c r="U6">
        <v>6.38</v>
      </c>
      <c r="V6">
        <v>0</v>
      </c>
      <c r="W6">
        <v>6.14</v>
      </c>
      <c r="X6">
        <v>102.5</v>
      </c>
      <c r="Y6">
        <v>34.17</v>
      </c>
      <c r="Z6">
        <v>34.159999999999997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34.33</v>
      </c>
      <c r="AH6">
        <v>76.67</v>
      </c>
      <c r="AI6">
        <v>76.67</v>
      </c>
      <c r="AJ6">
        <v>29.67</v>
      </c>
      <c r="AK6">
        <v>0</v>
      </c>
      <c r="AL6">
        <v>0</v>
      </c>
    </row>
    <row r="7" spans="1:38">
      <c r="A7" t="s">
        <v>49</v>
      </c>
      <c r="B7" s="34">
        <v>261.58999999999997</v>
      </c>
      <c r="C7" s="34">
        <v>0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271.88</v>
      </c>
      <c r="O7">
        <v>101.26</v>
      </c>
      <c r="P7">
        <v>6.69</v>
      </c>
      <c r="Q7">
        <v>15.13</v>
      </c>
      <c r="R7" s="93">
        <v>0</v>
      </c>
      <c r="S7" s="93">
        <v>0</v>
      </c>
      <c r="T7" s="93">
        <v>0</v>
      </c>
      <c r="U7">
        <v>6.38</v>
      </c>
      <c r="V7">
        <v>0</v>
      </c>
      <c r="W7">
        <v>6.04</v>
      </c>
      <c r="X7">
        <v>102.5</v>
      </c>
      <c r="Y7">
        <v>34.17</v>
      </c>
      <c r="Z7">
        <v>34.159999999999997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34.33</v>
      </c>
      <c r="AH7">
        <v>76.67</v>
      </c>
      <c r="AI7">
        <v>76.67</v>
      </c>
      <c r="AJ7">
        <v>29.67</v>
      </c>
      <c r="AK7">
        <v>0</v>
      </c>
      <c r="AL7">
        <v>0</v>
      </c>
    </row>
    <row r="8" spans="1:38">
      <c r="A8" t="s">
        <v>50</v>
      </c>
      <c r="B8" s="34">
        <v>261.58999999999997</v>
      </c>
      <c r="C8" s="34">
        <v>0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271.88</v>
      </c>
      <c r="O8">
        <v>101.26</v>
      </c>
      <c r="P8">
        <v>6.69</v>
      </c>
      <c r="Q8">
        <v>15.49</v>
      </c>
      <c r="R8" s="93">
        <v>0</v>
      </c>
      <c r="S8" s="93">
        <v>0</v>
      </c>
      <c r="T8" s="93">
        <v>0</v>
      </c>
      <c r="U8">
        <v>6.38</v>
      </c>
      <c r="V8">
        <v>0</v>
      </c>
      <c r="W8">
        <v>6.04</v>
      </c>
      <c r="X8">
        <v>102.5</v>
      </c>
      <c r="Y8">
        <v>34.17</v>
      </c>
      <c r="Z8">
        <v>34.159999999999997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34.33</v>
      </c>
      <c r="AH8">
        <v>76.67</v>
      </c>
      <c r="AI8">
        <v>76.67</v>
      </c>
      <c r="AJ8">
        <v>29.67</v>
      </c>
      <c r="AK8">
        <v>0</v>
      </c>
      <c r="AL8">
        <v>0</v>
      </c>
    </row>
    <row r="9" spans="1:38">
      <c r="A9" t="s">
        <v>51</v>
      </c>
      <c r="B9" s="34">
        <v>261.58999999999997</v>
      </c>
      <c r="C9" s="34">
        <v>0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271.88</v>
      </c>
      <c r="O9">
        <v>101.26</v>
      </c>
      <c r="P9">
        <v>6.69</v>
      </c>
      <c r="Q9">
        <v>16.43</v>
      </c>
      <c r="R9" s="93">
        <v>0</v>
      </c>
      <c r="S9" s="93">
        <v>0</v>
      </c>
      <c r="T9" s="93">
        <v>0</v>
      </c>
      <c r="U9">
        <v>6.38</v>
      </c>
      <c r="V9">
        <v>0</v>
      </c>
      <c r="W9">
        <v>6.04</v>
      </c>
      <c r="X9">
        <v>106</v>
      </c>
      <c r="Y9">
        <v>35.33</v>
      </c>
      <c r="Z9">
        <v>35.340000000000003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34.33</v>
      </c>
      <c r="AH9">
        <v>76.67</v>
      </c>
      <c r="AI9">
        <v>76.67</v>
      </c>
      <c r="AJ9">
        <v>29.67</v>
      </c>
      <c r="AK9">
        <v>0</v>
      </c>
      <c r="AL9">
        <v>0</v>
      </c>
    </row>
    <row r="10" spans="1:38">
      <c r="A10" t="s">
        <v>52</v>
      </c>
      <c r="B10" s="34">
        <v>261.58999999999997</v>
      </c>
      <c r="C10" s="34">
        <v>0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271.88</v>
      </c>
      <c r="O10">
        <v>101.26</v>
      </c>
      <c r="P10">
        <v>6.69</v>
      </c>
      <c r="Q10">
        <v>16.96</v>
      </c>
      <c r="R10" s="93">
        <v>0</v>
      </c>
      <c r="S10" s="93">
        <v>0</v>
      </c>
      <c r="T10" s="93">
        <v>0</v>
      </c>
      <c r="U10">
        <v>6.38</v>
      </c>
      <c r="V10">
        <v>0</v>
      </c>
      <c r="W10">
        <v>6.04</v>
      </c>
      <c r="X10">
        <v>106</v>
      </c>
      <c r="Y10">
        <v>35.33</v>
      </c>
      <c r="Z10">
        <v>35.340000000000003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34.33</v>
      </c>
      <c r="AH10">
        <v>76.67</v>
      </c>
      <c r="AI10">
        <v>76.67</v>
      </c>
      <c r="AJ10">
        <v>29.67</v>
      </c>
      <c r="AK10">
        <v>0</v>
      </c>
      <c r="AL10">
        <v>0</v>
      </c>
    </row>
    <row r="11" spans="1:38">
      <c r="A11" t="s">
        <v>53</v>
      </c>
      <c r="B11" s="34">
        <v>261.58999999999997</v>
      </c>
      <c r="C11" s="34">
        <v>0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271.88</v>
      </c>
      <c r="O11">
        <v>101.26</v>
      </c>
      <c r="P11">
        <v>6.69</v>
      </c>
      <c r="Q11">
        <v>23.13</v>
      </c>
      <c r="R11" s="93">
        <v>0</v>
      </c>
      <c r="S11" s="93">
        <v>0</v>
      </c>
      <c r="T11" s="93">
        <v>0</v>
      </c>
      <c r="U11">
        <v>6.38</v>
      </c>
      <c r="V11">
        <v>0</v>
      </c>
      <c r="W11">
        <v>6.04</v>
      </c>
      <c r="X11">
        <v>106</v>
      </c>
      <c r="Y11">
        <v>35.33</v>
      </c>
      <c r="Z11">
        <v>35.340000000000003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30.65</v>
      </c>
      <c r="AH11">
        <v>76.67</v>
      </c>
      <c r="AI11">
        <v>76.67</v>
      </c>
      <c r="AJ11">
        <v>29.67</v>
      </c>
      <c r="AK11">
        <v>0</v>
      </c>
      <c r="AL11">
        <v>0</v>
      </c>
    </row>
    <row r="12" spans="1:38">
      <c r="A12" t="s">
        <v>54</v>
      </c>
      <c r="B12" s="34">
        <v>261.58999999999997</v>
      </c>
      <c r="C12" s="34">
        <v>0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271.88</v>
      </c>
      <c r="O12">
        <v>101.26</v>
      </c>
      <c r="P12">
        <v>6.69</v>
      </c>
      <c r="Q12">
        <v>22.14</v>
      </c>
      <c r="R12" s="93">
        <v>0</v>
      </c>
      <c r="S12" s="93">
        <v>0</v>
      </c>
      <c r="T12" s="93">
        <v>0</v>
      </c>
      <c r="U12">
        <v>6.38</v>
      </c>
      <c r="V12">
        <v>0</v>
      </c>
      <c r="W12">
        <v>6.04</v>
      </c>
      <c r="X12">
        <v>106</v>
      </c>
      <c r="Y12">
        <v>35.33</v>
      </c>
      <c r="Z12">
        <v>35.340000000000003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30.57</v>
      </c>
      <c r="AH12">
        <v>76.67</v>
      </c>
      <c r="AI12">
        <v>76.67</v>
      </c>
      <c r="AJ12">
        <v>29.67</v>
      </c>
      <c r="AK12">
        <v>0</v>
      </c>
      <c r="AL12">
        <v>0</v>
      </c>
    </row>
    <row r="13" spans="1:38">
      <c r="A13" t="s">
        <v>55</v>
      </c>
      <c r="B13" s="34">
        <v>261.58999999999997</v>
      </c>
      <c r="C13" s="34">
        <v>0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</v>
      </c>
      <c r="N13">
        <v>271.88</v>
      </c>
      <c r="O13">
        <v>101.26</v>
      </c>
      <c r="P13">
        <v>6.53</v>
      </c>
      <c r="Q13">
        <v>21.07</v>
      </c>
      <c r="R13" s="93">
        <v>0</v>
      </c>
      <c r="S13" s="93">
        <v>0</v>
      </c>
      <c r="T13" s="93">
        <v>0</v>
      </c>
      <c r="U13">
        <v>6.38</v>
      </c>
      <c r="V13">
        <v>0</v>
      </c>
      <c r="W13">
        <v>6.04</v>
      </c>
      <c r="X13">
        <v>106</v>
      </c>
      <c r="Y13">
        <v>35.33</v>
      </c>
      <c r="Z13">
        <v>35.340000000000003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30.5</v>
      </c>
      <c r="AH13">
        <v>76.67</v>
      </c>
      <c r="AI13">
        <v>76.67</v>
      </c>
      <c r="AJ13">
        <v>29.67</v>
      </c>
      <c r="AK13">
        <v>0</v>
      </c>
      <c r="AL13">
        <v>0</v>
      </c>
    </row>
    <row r="14" spans="1:38">
      <c r="A14" t="s">
        <v>56</v>
      </c>
      <c r="B14" s="34">
        <v>261.58999999999997</v>
      </c>
      <c r="C14" s="34">
        <v>0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</v>
      </c>
      <c r="N14">
        <v>271.88</v>
      </c>
      <c r="O14">
        <v>101.26</v>
      </c>
      <c r="P14">
        <v>6.53</v>
      </c>
      <c r="Q14">
        <v>20.38</v>
      </c>
      <c r="R14" s="93">
        <v>0</v>
      </c>
      <c r="S14" s="93">
        <v>0</v>
      </c>
      <c r="T14" s="93">
        <v>0</v>
      </c>
      <c r="U14">
        <v>6.38</v>
      </c>
      <c r="V14">
        <v>0</v>
      </c>
      <c r="W14">
        <v>6.04</v>
      </c>
      <c r="X14">
        <v>106</v>
      </c>
      <c r="Y14">
        <v>35.33</v>
      </c>
      <c r="Z14">
        <v>35.340000000000003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30.62</v>
      </c>
      <c r="AH14">
        <v>76.67</v>
      </c>
      <c r="AI14">
        <v>76.67</v>
      </c>
      <c r="AJ14">
        <v>29.67</v>
      </c>
      <c r="AK14">
        <v>0</v>
      </c>
      <c r="AL14">
        <v>0</v>
      </c>
    </row>
    <row r="15" spans="1:38">
      <c r="A15" t="s">
        <v>57</v>
      </c>
      <c r="B15" s="34">
        <v>191.76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271.88</v>
      </c>
      <c r="O15">
        <v>101.26</v>
      </c>
      <c r="P15">
        <v>6.53</v>
      </c>
      <c r="Q15">
        <v>19.72</v>
      </c>
      <c r="R15" s="93">
        <v>0</v>
      </c>
      <c r="S15" s="93">
        <v>0</v>
      </c>
      <c r="T15" s="93">
        <v>0</v>
      </c>
      <c r="U15">
        <v>6.23</v>
      </c>
      <c r="V15">
        <v>0</v>
      </c>
      <c r="W15">
        <v>5.95</v>
      </c>
      <c r="X15">
        <v>106</v>
      </c>
      <c r="Y15">
        <v>35.33</v>
      </c>
      <c r="Z15">
        <v>35.340000000000003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30.9</v>
      </c>
      <c r="AH15">
        <v>76.67</v>
      </c>
      <c r="AI15">
        <v>76.67</v>
      </c>
      <c r="AJ15">
        <v>29.67</v>
      </c>
      <c r="AK15">
        <v>0</v>
      </c>
      <c r="AL15">
        <v>0</v>
      </c>
    </row>
    <row r="16" spans="1:38">
      <c r="A16" t="s">
        <v>58</v>
      </c>
      <c r="B16" s="34">
        <v>191.76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271.88</v>
      </c>
      <c r="O16">
        <v>101.26</v>
      </c>
      <c r="P16">
        <v>6.53</v>
      </c>
      <c r="Q16">
        <v>19.05</v>
      </c>
      <c r="R16" s="93">
        <v>0</v>
      </c>
      <c r="S16" s="93">
        <v>0</v>
      </c>
      <c r="T16" s="93">
        <v>0</v>
      </c>
      <c r="U16">
        <v>6.23</v>
      </c>
      <c r="V16">
        <v>0</v>
      </c>
      <c r="W16">
        <v>5.95</v>
      </c>
      <c r="X16">
        <v>106</v>
      </c>
      <c r="Y16">
        <v>35.33</v>
      </c>
      <c r="Z16">
        <v>35.340000000000003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31.18</v>
      </c>
      <c r="AH16">
        <v>76.67</v>
      </c>
      <c r="AI16">
        <v>76.67</v>
      </c>
      <c r="AJ16">
        <v>29.67</v>
      </c>
      <c r="AK16">
        <v>0</v>
      </c>
      <c r="AL16">
        <v>0</v>
      </c>
    </row>
    <row r="17" spans="1:38">
      <c r="A17" t="s">
        <v>59</v>
      </c>
      <c r="B17" s="34">
        <v>191.76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271.88</v>
      </c>
      <c r="O17">
        <v>101.26</v>
      </c>
      <c r="P17">
        <v>6.53</v>
      </c>
      <c r="Q17">
        <v>24.12</v>
      </c>
      <c r="R17" s="93">
        <v>0</v>
      </c>
      <c r="S17" s="93">
        <v>0</v>
      </c>
      <c r="T17" s="93">
        <v>0</v>
      </c>
      <c r="U17">
        <v>6.23</v>
      </c>
      <c r="V17">
        <v>0</v>
      </c>
      <c r="W17">
        <v>5.95</v>
      </c>
      <c r="X17">
        <v>100</v>
      </c>
      <c r="Y17">
        <v>33.33</v>
      </c>
      <c r="Z17">
        <v>33.340000000000003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31.42</v>
      </c>
      <c r="AH17">
        <v>76.67</v>
      </c>
      <c r="AI17">
        <v>76.67</v>
      </c>
      <c r="AJ17">
        <v>29.67</v>
      </c>
      <c r="AK17">
        <v>0</v>
      </c>
      <c r="AL17">
        <v>0</v>
      </c>
    </row>
    <row r="18" spans="1:38">
      <c r="A18" t="s">
        <v>60</v>
      </c>
      <c r="B18" s="34">
        <v>191.76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271.88</v>
      </c>
      <c r="O18">
        <v>101.26</v>
      </c>
      <c r="P18">
        <v>6.53</v>
      </c>
      <c r="Q18">
        <v>23.68</v>
      </c>
      <c r="R18" s="93">
        <v>0</v>
      </c>
      <c r="S18" s="93">
        <v>0</v>
      </c>
      <c r="T18" s="93">
        <v>0</v>
      </c>
      <c r="U18">
        <v>6.23</v>
      </c>
      <c r="V18">
        <v>0</v>
      </c>
      <c r="W18">
        <v>5.95</v>
      </c>
      <c r="X18">
        <v>100</v>
      </c>
      <c r="Y18">
        <v>33.33</v>
      </c>
      <c r="Z18">
        <v>33.340000000000003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31.9</v>
      </c>
      <c r="AH18">
        <v>76.67</v>
      </c>
      <c r="AI18">
        <v>76.67</v>
      </c>
      <c r="AJ18">
        <v>29.67</v>
      </c>
      <c r="AK18">
        <v>0</v>
      </c>
      <c r="AL18">
        <v>0</v>
      </c>
    </row>
    <row r="19" spans="1:38">
      <c r="A19" t="s">
        <v>61</v>
      </c>
      <c r="B19" s="34">
        <v>191.76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271.88</v>
      </c>
      <c r="O19">
        <v>101.26</v>
      </c>
      <c r="P19">
        <v>6.53</v>
      </c>
      <c r="Q19">
        <v>22.67</v>
      </c>
      <c r="R19" s="93">
        <v>0</v>
      </c>
      <c r="S19" s="93">
        <v>0</v>
      </c>
      <c r="T19" s="93">
        <v>0</v>
      </c>
      <c r="U19">
        <v>6.23</v>
      </c>
      <c r="V19">
        <v>0</v>
      </c>
      <c r="W19">
        <v>5.95</v>
      </c>
      <c r="X19">
        <v>100</v>
      </c>
      <c r="Y19">
        <v>33.33</v>
      </c>
      <c r="Z19">
        <v>33.340000000000003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32.21</v>
      </c>
      <c r="AH19">
        <v>76.67</v>
      </c>
      <c r="AI19">
        <v>76.67</v>
      </c>
      <c r="AJ19">
        <v>29.67</v>
      </c>
      <c r="AK19">
        <v>0</v>
      </c>
      <c r="AL19">
        <v>0</v>
      </c>
    </row>
    <row r="20" spans="1:38">
      <c r="A20" t="s">
        <v>62</v>
      </c>
      <c r="B20" s="34">
        <v>191.76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271.88</v>
      </c>
      <c r="O20">
        <v>101.26</v>
      </c>
      <c r="P20">
        <v>6.53</v>
      </c>
      <c r="Q20">
        <v>22.34</v>
      </c>
      <c r="R20" s="93">
        <v>0</v>
      </c>
      <c r="S20" s="93">
        <v>0</v>
      </c>
      <c r="T20" s="93">
        <v>0</v>
      </c>
      <c r="U20">
        <v>6.23</v>
      </c>
      <c r="V20">
        <v>0</v>
      </c>
      <c r="W20">
        <v>5.95</v>
      </c>
      <c r="X20">
        <v>100</v>
      </c>
      <c r="Y20">
        <v>33.33</v>
      </c>
      <c r="Z20">
        <v>33.340000000000003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32.49</v>
      </c>
      <c r="AH20">
        <v>76.67</v>
      </c>
      <c r="AI20">
        <v>76.67</v>
      </c>
      <c r="AJ20">
        <v>29.67</v>
      </c>
      <c r="AK20">
        <v>0</v>
      </c>
      <c r="AL20">
        <v>0</v>
      </c>
    </row>
    <row r="21" spans="1:38">
      <c r="A21" t="s">
        <v>63</v>
      </c>
      <c r="B21" s="34">
        <v>191.76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</v>
      </c>
      <c r="N21">
        <v>271.88</v>
      </c>
      <c r="O21">
        <v>101.26</v>
      </c>
      <c r="P21">
        <v>6.38</v>
      </c>
      <c r="Q21">
        <v>21.3</v>
      </c>
      <c r="R21" s="93">
        <v>0</v>
      </c>
      <c r="S21" s="93">
        <v>0</v>
      </c>
      <c r="T21" s="93">
        <v>0</v>
      </c>
      <c r="U21">
        <v>6.23</v>
      </c>
      <c r="V21">
        <v>0</v>
      </c>
      <c r="W21">
        <v>5.95</v>
      </c>
      <c r="X21">
        <v>100</v>
      </c>
      <c r="Y21">
        <v>33.33</v>
      </c>
      <c r="Z21">
        <v>33.340000000000003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33.1</v>
      </c>
      <c r="AH21">
        <v>76.67</v>
      </c>
      <c r="AI21">
        <v>76.67</v>
      </c>
      <c r="AJ21">
        <v>29.67</v>
      </c>
      <c r="AK21">
        <v>0</v>
      </c>
      <c r="AL21">
        <v>0</v>
      </c>
    </row>
    <row r="22" spans="1:38">
      <c r="A22" t="s">
        <v>64</v>
      </c>
      <c r="B22" s="34">
        <v>191.76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</v>
      </c>
      <c r="N22">
        <v>271.88</v>
      </c>
      <c r="O22">
        <v>101.26</v>
      </c>
      <c r="P22">
        <v>6.38</v>
      </c>
      <c r="Q22">
        <v>20.56</v>
      </c>
      <c r="R22" s="93">
        <v>0</v>
      </c>
      <c r="S22" s="93">
        <v>0</v>
      </c>
      <c r="T22" s="93">
        <v>0</v>
      </c>
      <c r="U22">
        <v>6.23</v>
      </c>
      <c r="V22">
        <v>0</v>
      </c>
      <c r="W22">
        <v>5.95</v>
      </c>
      <c r="X22">
        <v>107.5</v>
      </c>
      <c r="Y22">
        <v>35.83</v>
      </c>
      <c r="Z22">
        <v>35.840000000000003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31.8</v>
      </c>
      <c r="AH22">
        <v>80</v>
      </c>
      <c r="AI22">
        <v>80</v>
      </c>
      <c r="AJ22">
        <v>29.67</v>
      </c>
      <c r="AK22">
        <v>0</v>
      </c>
      <c r="AL22">
        <v>0</v>
      </c>
    </row>
    <row r="23" spans="1:38">
      <c r="A23" t="s">
        <v>65</v>
      </c>
      <c r="B23" s="34">
        <v>191.76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</v>
      </c>
      <c r="N23">
        <v>271.88</v>
      </c>
      <c r="O23">
        <v>101.26</v>
      </c>
      <c r="P23">
        <v>6.38</v>
      </c>
      <c r="Q23">
        <v>19.059999999999999</v>
      </c>
      <c r="R23" s="93">
        <v>0</v>
      </c>
      <c r="S23" s="93">
        <v>0</v>
      </c>
      <c r="T23" s="93">
        <v>0</v>
      </c>
      <c r="U23">
        <v>6.23</v>
      </c>
      <c r="V23">
        <v>0</v>
      </c>
      <c r="W23">
        <v>5.86</v>
      </c>
      <c r="X23">
        <v>107.5</v>
      </c>
      <c r="Y23">
        <v>35.83</v>
      </c>
      <c r="Z23">
        <v>35.840000000000003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31.83</v>
      </c>
      <c r="AH23">
        <v>80</v>
      </c>
      <c r="AI23">
        <v>80</v>
      </c>
      <c r="AJ23">
        <v>30.68</v>
      </c>
      <c r="AK23">
        <v>0</v>
      </c>
      <c r="AL23">
        <v>0</v>
      </c>
    </row>
    <row r="24" spans="1:38">
      <c r="A24" t="s">
        <v>66</v>
      </c>
      <c r="B24" s="34">
        <v>191.76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271.88</v>
      </c>
      <c r="O24">
        <v>101.26</v>
      </c>
      <c r="P24">
        <v>6.38</v>
      </c>
      <c r="Q24">
        <v>18.809999999999999</v>
      </c>
      <c r="R24" s="93">
        <v>0</v>
      </c>
      <c r="S24" s="93">
        <v>0</v>
      </c>
      <c r="T24" s="93">
        <v>0</v>
      </c>
      <c r="U24">
        <v>6.23</v>
      </c>
      <c r="V24">
        <v>0</v>
      </c>
      <c r="W24">
        <v>5.86</v>
      </c>
      <c r="X24">
        <v>107.5</v>
      </c>
      <c r="Y24">
        <v>35.83</v>
      </c>
      <c r="Z24">
        <v>35.840000000000003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31.42</v>
      </c>
      <c r="AH24">
        <v>80</v>
      </c>
      <c r="AI24">
        <v>80</v>
      </c>
      <c r="AJ24">
        <v>30.68</v>
      </c>
      <c r="AK24">
        <v>0</v>
      </c>
      <c r="AL24">
        <v>0</v>
      </c>
    </row>
    <row r="25" spans="1:38">
      <c r="A25" t="s">
        <v>67</v>
      </c>
      <c r="B25" s="34">
        <v>191.76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271.88</v>
      </c>
      <c r="O25">
        <v>101.26</v>
      </c>
      <c r="P25">
        <v>6.38</v>
      </c>
      <c r="Q25">
        <v>19.190000000000001</v>
      </c>
      <c r="R25" s="93">
        <v>0</v>
      </c>
      <c r="S25" s="93">
        <v>0</v>
      </c>
      <c r="T25" s="93">
        <v>0</v>
      </c>
      <c r="U25">
        <v>6.23</v>
      </c>
      <c r="V25">
        <v>0</v>
      </c>
      <c r="W25">
        <v>5.86</v>
      </c>
      <c r="X25">
        <v>107.5</v>
      </c>
      <c r="Y25">
        <v>35.83</v>
      </c>
      <c r="Z25">
        <v>35.840000000000003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31.51</v>
      </c>
      <c r="AH25">
        <v>80</v>
      </c>
      <c r="AI25">
        <v>80</v>
      </c>
      <c r="AJ25">
        <v>30.68</v>
      </c>
      <c r="AK25">
        <v>0</v>
      </c>
      <c r="AL25">
        <v>0</v>
      </c>
    </row>
    <row r="26" spans="1:38">
      <c r="A26" t="s">
        <v>68</v>
      </c>
      <c r="B26" s="34">
        <v>191.76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271.88</v>
      </c>
      <c r="O26">
        <v>101.26</v>
      </c>
      <c r="P26">
        <v>6.38</v>
      </c>
      <c r="Q26">
        <v>19.14</v>
      </c>
      <c r="R26" s="93">
        <v>0</v>
      </c>
      <c r="S26" s="93">
        <v>0</v>
      </c>
      <c r="T26" s="93">
        <v>0</v>
      </c>
      <c r="U26">
        <v>6.23</v>
      </c>
      <c r="V26">
        <v>0</v>
      </c>
      <c r="W26">
        <v>5.86</v>
      </c>
      <c r="X26">
        <v>107.5</v>
      </c>
      <c r="Y26">
        <v>35.83</v>
      </c>
      <c r="Z26">
        <v>35.840000000000003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31.58</v>
      </c>
      <c r="AH26">
        <v>80</v>
      </c>
      <c r="AI26">
        <v>80</v>
      </c>
      <c r="AJ26">
        <v>29.72</v>
      </c>
      <c r="AK26">
        <v>0</v>
      </c>
      <c r="AL26">
        <v>0</v>
      </c>
    </row>
    <row r="27" spans="1:38">
      <c r="A27" t="s">
        <v>69</v>
      </c>
      <c r="B27" s="34">
        <v>191.76</v>
      </c>
      <c r="C27" s="34">
        <v>0</v>
      </c>
      <c r="D27" s="93">
        <f t="shared" si="0"/>
        <v>8.24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271.88</v>
      </c>
      <c r="O27">
        <v>101.26</v>
      </c>
      <c r="P27">
        <v>6.38</v>
      </c>
      <c r="Q27">
        <v>18.8</v>
      </c>
      <c r="R27" s="93">
        <v>3.45</v>
      </c>
      <c r="S27" s="93">
        <v>1.24</v>
      </c>
      <c r="T27" s="93">
        <v>3.55</v>
      </c>
      <c r="U27">
        <v>5.92</v>
      </c>
      <c r="V27">
        <v>0.67233600000000004</v>
      </c>
      <c r="W27">
        <v>5.86</v>
      </c>
      <c r="X27">
        <v>107.5</v>
      </c>
      <c r="Y27">
        <v>35.83</v>
      </c>
      <c r="Z27">
        <v>35.840000000000003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31.34</v>
      </c>
      <c r="AH27">
        <v>80</v>
      </c>
      <c r="AI27">
        <v>80</v>
      </c>
      <c r="AJ27">
        <v>29.72</v>
      </c>
      <c r="AK27">
        <v>0</v>
      </c>
      <c r="AL27">
        <v>0</v>
      </c>
    </row>
    <row r="28" spans="1:38">
      <c r="A28" t="s">
        <v>70</v>
      </c>
      <c r="B28" s="34">
        <v>191.76</v>
      </c>
      <c r="C28" s="34">
        <v>0</v>
      </c>
      <c r="D28" s="93">
        <f t="shared" si="0"/>
        <v>20.310000000000002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</v>
      </c>
      <c r="N28">
        <v>271.88</v>
      </c>
      <c r="O28">
        <v>101.26</v>
      </c>
      <c r="P28">
        <v>6.38</v>
      </c>
      <c r="Q28">
        <v>18.09</v>
      </c>
      <c r="R28" s="93">
        <v>8.99</v>
      </c>
      <c r="S28" s="93">
        <v>2.57</v>
      </c>
      <c r="T28" s="93">
        <v>8.75</v>
      </c>
      <c r="U28">
        <v>5.92</v>
      </c>
      <c r="V28">
        <v>4.1899199999999999</v>
      </c>
      <c r="W28">
        <v>5.86</v>
      </c>
      <c r="X28">
        <v>107.5</v>
      </c>
      <c r="Y28">
        <v>35.83</v>
      </c>
      <c r="Z28">
        <v>35.840000000000003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1</v>
      </c>
      <c r="AG28">
        <v>32.43</v>
      </c>
      <c r="AH28">
        <v>80</v>
      </c>
      <c r="AI28">
        <v>80</v>
      </c>
      <c r="AJ28">
        <v>29.72</v>
      </c>
      <c r="AK28">
        <v>1</v>
      </c>
      <c r="AL28">
        <v>0.57999999999999996</v>
      </c>
    </row>
    <row r="29" spans="1:38">
      <c r="A29" t="s">
        <v>71</v>
      </c>
      <c r="B29" s="34">
        <v>191.76</v>
      </c>
      <c r="C29" s="34">
        <v>0</v>
      </c>
      <c r="D29" s="93">
        <f t="shared" si="0"/>
        <v>37.81</v>
      </c>
      <c r="E29" s="34"/>
      <c r="F29" s="34"/>
      <c r="G29" s="34"/>
      <c r="H29" s="34"/>
      <c r="I29" s="34"/>
      <c r="J29" s="37">
        <v>0.18</v>
      </c>
      <c r="K29" s="37">
        <v>0.18</v>
      </c>
      <c r="L29" s="37">
        <v>0.18</v>
      </c>
      <c r="M29">
        <v>58</v>
      </c>
      <c r="N29">
        <v>271.88</v>
      </c>
      <c r="O29">
        <v>101.26</v>
      </c>
      <c r="P29">
        <v>6.38</v>
      </c>
      <c r="Q29">
        <v>17.670000000000002</v>
      </c>
      <c r="R29" s="93">
        <v>15.48</v>
      </c>
      <c r="S29" s="93">
        <v>6.84</v>
      </c>
      <c r="T29" s="93">
        <v>15.49</v>
      </c>
      <c r="U29">
        <v>5.92</v>
      </c>
      <c r="V29">
        <v>8.6526720000000008</v>
      </c>
      <c r="W29">
        <v>5.86</v>
      </c>
      <c r="X29">
        <v>107.5</v>
      </c>
      <c r="Y29">
        <v>35.83</v>
      </c>
      <c r="Z29">
        <v>35.840000000000003</v>
      </c>
      <c r="AA29">
        <v>2.4</v>
      </c>
      <c r="AB29">
        <v>0.48</v>
      </c>
      <c r="AC29">
        <v>0.33</v>
      </c>
      <c r="AD29">
        <v>1</v>
      </c>
      <c r="AE29">
        <v>4</v>
      </c>
      <c r="AF29">
        <v>2</v>
      </c>
      <c r="AG29">
        <v>32.44</v>
      </c>
      <c r="AH29">
        <v>80</v>
      </c>
      <c r="AI29">
        <v>80</v>
      </c>
      <c r="AJ29">
        <v>29.72</v>
      </c>
      <c r="AK29">
        <v>3</v>
      </c>
      <c r="AL29">
        <v>1.78</v>
      </c>
    </row>
    <row r="30" spans="1:38">
      <c r="A30" t="s">
        <v>72</v>
      </c>
      <c r="B30" s="34">
        <v>191.76</v>
      </c>
      <c r="C30" s="34">
        <v>0</v>
      </c>
      <c r="D30" s="93">
        <f t="shared" si="0"/>
        <v>63.59</v>
      </c>
      <c r="E30" s="34"/>
      <c r="F30" s="34"/>
      <c r="G30" s="34"/>
      <c r="H30" s="34"/>
      <c r="I30" s="34"/>
      <c r="J30" s="37">
        <v>0.57999999999999996</v>
      </c>
      <c r="K30" s="37">
        <v>0.57999999999999996</v>
      </c>
      <c r="L30" s="37">
        <v>0.6</v>
      </c>
      <c r="M30">
        <v>58</v>
      </c>
      <c r="N30">
        <v>271.88</v>
      </c>
      <c r="O30">
        <v>101.26</v>
      </c>
      <c r="P30">
        <v>6.38</v>
      </c>
      <c r="Q30">
        <v>16.64</v>
      </c>
      <c r="R30" s="93">
        <v>25.38</v>
      </c>
      <c r="S30" s="93">
        <v>12.83</v>
      </c>
      <c r="T30" s="93">
        <v>25.38</v>
      </c>
      <c r="U30">
        <v>5.92</v>
      </c>
      <c r="V30">
        <v>12.862080000000001</v>
      </c>
      <c r="W30">
        <v>5.86</v>
      </c>
      <c r="X30">
        <v>107.5</v>
      </c>
      <c r="Y30">
        <v>35.83</v>
      </c>
      <c r="Z30">
        <v>35.840000000000003</v>
      </c>
      <c r="AA30">
        <v>8.1</v>
      </c>
      <c r="AB30">
        <v>1.62</v>
      </c>
      <c r="AC30">
        <v>1.67</v>
      </c>
      <c r="AD30">
        <v>2</v>
      </c>
      <c r="AE30">
        <v>8</v>
      </c>
      <c r="AF30">
        <v>4</v>
      </c>
      <c r="AG30">
        <v>32.4</v>
      </c>
      <c r="AH30">
        <v>80</v>
      </c>
      <c r="AI30">
        <v>80</v>
      </c>
      <c r="AJ30">
        <v>29.72</v>
      </c>
      <c r="AK30">
        <v>8</v>
      </c>
      <c r="AL30">
        <v>3.92</v>
      </c>
    </row>
    <row r="31" spans="1:38">
      <c r="A31" t="s">
        <v>73</v>
      </c>
      <c r="B31" s="34">
        <v>191.76</v>
      </c>
      <c r="C31" s="34">
        <v>0</v>
      </c>
      <c r="D31" s="93">
        <f t="shared" si="0"/>
        <v>82.18</v>
      </c>
      <c r="E31" s="34"/>
      <c r="F31" s="34"/>
      <c r="G31" s="34"/>
      <c r="H31" s="34"/>
      <c r="I31" s="34"/>
      <c r="J31" s="37">
        <v>1.2</v>
      </c>
      <c r="K31" s="37">
        <v>1.2</v>
      </c>
      <c r="L31" s="37">
        <v>1.23</v>
      </c>
      <c r="M31">
        <v>58</v>
      </c>
      <c r="N31">
        <v>271.88</v>
      </c>
      <c r="O31">
        <v>101.26</v>
      </c>
      <c r="P31">
        <v>5.44</v>
      </c>
      <c r="Q31">
        <v>15.35</v>
      </c>
      <c r="R31" s="93">
        <v>31.69</v>
      </c>
      <c r="S31" s="93">
        <v>18.8</v>
      </c>
      <c r="T31" s="93">
        <v>31.69</v>
      </c>
      <c r="U31">
        <v>5.92</v>
      </c>
      <c r="V31">
        <v>16.896096</v>
      </c>
      <c r="W31">
        <v>5.76</v>
      </c>
      <c r="X31">
        <v>107.5</v>
      </c>
      <c r="Y31">
        <v>35.83</v>
      </c>
      <c r="Z31">
        <v>35.840000000000003</v>
      </c>
      <c r="AA31">
        <v>16.510000000000002</v>
      </c>
      <c r="AB31">
        <v>3.3</v>
      </c>
      <c r="AC31">
        <v>3.33</v>
      </c>
      <c r="AD31">
        <v>4</v>
      </c>
      <c r="AE31">
        <v>11</v>
      </c>
      <c r="AF31">
        <v>5</v>
      </c>
      <c r="AG31">
        <v>32.520000000000003</v>
      </c>
      <c r="AH31">
        <v>80</v>
      </c>
      <c r="AI31">
        <v>80</v>
      </c>
      <c r="AJ31">
        <v>29.72</v>
      </c>
      <c r="AK31">
        <v>16</v>
      </c>
      <c r="AL31">
        <v>6.44</v>
      </c>
    </row>
    <row r="32" spans="1:38">
      <c r="A32" t="s">
        <v>74</v>
      </c>
      <c r="B32" s="34">
        <v>191.76</v>
      </c>
      <c r="C32" s="34">
        <v>0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1.96</v>
      </c>
      <c r="K32" s="37">
        <v>1.96</v>
      </c>
      <c r="L32" s="37">
        <v>2.0099999999999998</v>
      </c>
      <c r="M32">
        <v>58</v>
      </c>
      <c r="N32">
        <v>271.88</v>
      </c>
      <c r="O32">
        <v>101.26</v>
      </c>
      <c r="P32">
        <v>5.44</v>
      </c>
      <c r="Q32">
        <v>14.25</v>
      </c>
      <c r="R32" s="93">
        <v>30.15</v>
      </c>
      <c r="S32" s="93">
        <v>25.65</v>
      </c>
      <c r="T32" s="93">
        <v>30.15</v>
      </c>
      <c r="U32">
        <v>5.92</v>
      </c>
      <c r="V32">
        <v>21.271152000000001</v>
      </c>
      <c r="W32">
        <v>5.76</v>
      </c>
      <c r="X32">
        <v>107.5</v>
      </c>
      <c r="Y32">
        <v>35.83</v>
      </c>
      <c r="Z32">
        <v>35.840000000000003</v>
      </c>
      <c r="AA32">
        <v>27.65</v>
      </c>
      <c r="AB32">
        <v>5.53</v>
      </c>
      <c r="AC32">
        <v>6.67</v>
      </c>
      <c r="AD32">
        <v>7</v>
      </c>
      <c r="AE32">
        <v>15</v>
      </c>
      <c r="AF32">
        <v>8</v>
      </c>
      <c r="AG32">
        <v>32.5</v>
      </c>
      <c r="AH32">
        <v>80</v>
      </c>
      <c r="AI32">
        <v>80</v>
      </c>
      <c r="AJ32">
        <v>29.72</v>
      </c>
      <c r="AK32">
        <v>25</v>
      </c>
      <c r="AL32">
        <v>10.32</v>
      </c>
    </row>
    <row r="33" spans="1:38">
      <c r="A33" t="s">
        <v>75</v>
      </c>
      <c r="B33" s="34">
        <v>191.76</v>
      </c>
      <c r="C33" s="34">
        <v>0</v>
      </c>
      <c r="D33" s="93">
        <f t="shared" si="0"/>
        <v>90.5</v>
      </c>
      <c r="E33" s="34"/>
      <c r="F33" s="34"/>
      <c r="G33" s="34"/>
      <c r="H33" s="34"/>
      <c r="I33" s="34"/>
      <c r="J33" s="37">
        <v>2.89</v>
      </c>
      <c r="K33" s="37">
        <v>2.89</v>
      </c>
      <c r="L33" s="37">
        <v>2.97</v>
      </c>
      <c r="M33">
        <v>58</v>
      </c>
      <c r="N33">
        <v>271.88</v>
      </c>
      <c r="O33">
        <v>101.26</v>
      </c>
      <c r="P33">
        <v>6.06</v>
      </c>
      <c r="Q33">
        <v>13.94</v>
      </c>
      <c r="R33" s="93">
        <v>30.17</v>
      </c>
      <c r="S33" s="93">
        <v>30.16</v>
      </c>
      <c r="T33" s="93">
        <v>30.17</v>
      </c>
      <c r="U33">
        <v>5.92</v>
      </c>
      <c r="V33">
        <v>25.743648</v>
      </c>
      <c r="W33">
        <v>5.76</v>
      </c>
      <c r="X33">
        <v>107.5</v>
      </c>
      <c r="Y33">
        <v>35.83</v>
      </c>
      <c r="Z33">
        <v>35.840000000000003</v>
      </c>
      <c r="AA33">
        <v>42.22</v>
      </c>
      <c r="AB33">
        <v>8.44</v>
      </c>
      <c r="AC33">
        <v>10</v>
      </c>
      <c r="AD33">
        <v>9</v>
      </c>
      <c r="AE33">
        <v>20</v>
      </c>
      <c r="AF33">
        <v>10</v>
      </c>
      <c r="AG33">
        <v>32.799999999999997</v>
      </c>
      <c r="AH33">
        <v>80</v>
      </c>
      <c r="AI33">
        <v>80</v>
      </c>
      <c r="AJ33">
        <v>29.72</v>
      </c>
      <c r="AK33">
        <v>49</v>
      </c>
      <c r="AL33">
        <v>21</v>
      </c>
    </row>
    <row r="34" spans="1:38">
      <c r="A34" t="s">
        <v>76</v>
      </c>
      <c r="B34" s="34">
        <v>191.76</v>
      </c>
      <c r="C34" s="34">
        <v>0</v>
      </c>
      <c r="D34" s="93">
        <f t="shared" si="0"/>
        <v>92</v>
      </c>
      <c r="E34" s="34"/>
      <c r="F34" s="34"/>
      <c r="G34" s="34"/>
      <c r="H34" s="34"/>
      <c r="I34" s="34"/>
      <c r="J34" s="37">
        <v>3.93</v>
      </c>
      <c r="K34" s="37">
        <v>3.93</v>
      </c>
      <c r="L34" s="37">
        <v>4.03</v>
      </c>
      <c r="M34">
        <v>58</v>
      </c>
      <c r="N34">
        <v>271.88</v>
      </c>
      <c r="O34">
        <v>101.26</v>
      </c>
      <c r="P34">
        <v>6.06</v>
      </c>
      <c r="Q34">
        <v>14.08</v>
      </c>
      <c r="R34" s="93">
        <v>30.67</v>
      </c>
      <c r="S34" s="93">
        <v>30.66</v>
      </c>
      <c r="T34" s="93">
        <v>30.67</v>
      </c>
      <c r="U34">
        <v>5.92</v>
      </c>
      <c r="V34">
        <v>29.933568000000001</v>
      </c>
      <c r="W34">
        <v>5.76</v>
      </c>
      <c r="X34">
        <v>107.5</v>
      </c>
      <c r="Y34">
        <v>35.83</v>
      </c>
      <c r="Z34">
        <v>35.840000000000003</v>
      </c>
      <c r="AA34">
        <v>58.68</v>
      </c>
      <c r="AB34">
        <v>11.73</v>
      </c>
      <c r="AC34">
        <v>18.03</v>
      </c>
      <c r="AD34">
        <v>13</v>
      </c>
      <c r="AE34">
        <v>23</v>
      </c>
      <c r="AF34">
        <v>12</v>
      </c>
      <c r="AG34">
        <v>32.96</v>
      </c>
      <c r="AH34">
        <v>80</v>
      </c>
      <c r="AI34">
        <v>80</v>
      </c>
      <c r="AJ34">
        <v>29.72</v>
      </c>
      <c r="AK34">
        <v>56</v>
      </c>
      <c r="AL34">
        <v>24</v>
      </c>
    </row>
    <row r="35" spans="1:38">
      <c r="A35" t="s">
        <v>77</v>
      </c>
      <c r="B35" s="34">
        <v>191.76</v>
      </c>
      <c r="C35" s="34">
        <v>0</v>
      </c>
      <c r="D35" s="93">
        <f t="shared" si="0"/>
        <v>95.5</v>
      </c>
      <c r="E35" s="34"/>
      <c r="F35" s="34"/>
      <c r="G35" s="34"/>
      <c r="H35" s="34"/>
      <c r="I35" s="34"/>
      <c r="J35" s="37">
        <v>5.05</v>
      </c>
      <c r="K35" s="37">
        <v>5.05</v>
      </c>
      <c r="L35" s="37">
        <v>5.18</v>
      </c>
      <c r="M35">
        <v>58</v>
      </c>
      <c r="N35">
        <v>271.88</v>
      </c>
      <c r="O35">
        <v>101.26</v>
      </c>
      <c r="P35">
        <v>6.06</v>
      </c>
      <c r="Q35">
        <v>14.33</v>
      </c>
      <c r="R35" s="93">
        <v>31.83</v>
      </c>
      <c r="S35" s="93">
        <v>31.84</v>
      </c>
      <c r="T35" s="93">
        <v>31.83</v>
      </c>
      <c r="U35">
        <v>5.92</v>
      </c>
      <c r="V35">
        <v>34.367088000000003</v>
      </c>
      <c r="W35">
        <v>5.76</v>
      </c>
      <c r="X35">
        <v>107.5</v>
      </c>
      <c r="Y35">
        <v>35.83</v>
      </c>
      <c r="Z35">
        <v>35.840000000000003</v>
      </c>
      <c r="AA35">
        <v>76.88</v>
      </c>
      <c r="AB35">
        <v>15.37</v>
      </c>
      <c r="AC35">
        <v>25.07</v>
      </c>
      <c r="AD35">
        <v>16.7</v>
      </c>
      <c r="AE35">
        <v>31</v>
      </c>
      <c r="AF35">
        <v>15</v>
      </c>
      <c r="AG35">
        <v>31.06</v>
      </c>
      <c r="AH35">
        <v>80</v>
      </c>
      <c r="AI35">
        <v>80</v>
      </c>
      <c r="AJ35">
        <v>29.72</v>
      </c>
      <c r="AK35">
        <v>67</v>
      </c>
      <c r="AL35">
        <v>28</v>
      </c>
    </row>
    <row r="36" spans="1:38">
      <c r="A36" t="s">
        <v>78</v>
      </c>
      <c r="B36" s="34">
        <v>191.76</v>
      </c>
      <c r="C36" s="34">
        <v>0</v>
      </c>
      <c r="D36" s="93">
        <f t="shared" si="0"/>
        <v>96.5</v>
      </c>
      <c r="E36" s="34"/>
      <c r="F36" s="34"/>
      <c r="G36" s="34"/>
      <c r="H36" s="34"/>
      <c r="I36" s="34"/>
      <c r="J36" s="37">
        <v>6.18</v>
      </c>
      <c r="K36" s="37">
        <v>6.18</v>
      </c>
      <c r="L36" s="37">
        <v>6.33</v>
      </c>
      <c r="M36">
        <v>58</v>
      </c>
      <c r="N36">
        <v>271.88</v>
      </c>
      <c r="O36">
        <v>101.26</v>
      </c>
      <c r="P36">
        <v>6.06</v>
      </c>
      <c r="Q36">
        <v>14.53</v>
      </c>
      <c r="R36" s="93">
        <v>32.17</v>
      </c>
      <c r="S36" s="93">
        <v>32.159999999999997</v>
      </c>
      <c r="T36" s="93">
        <v>32.17</v>
      </c>
      <c r="U36">
        <v>5.92</v>
      </c>
      <c r="V36">
        <v>39.346271999999999</v>
      </c>
      <c r="W36">
        <v>5.76</v>
      </c>
      <c r="X36">
        <v>107.5</v>
      </c>
      <c r="Y36">
        <v>35.83</v>
      </c>
      <c r="Z36">
        <v>35.840000000000003</v>
      </c>
      <c r="AA36">
        <v>95.85</v>
      </c>
      <c r="AB36">
        <v>19.170000000000002</v>
      </c>
      <c r="AC36">
        <v>32.49</v>
      </c>
      <c r="AD36">
        <v>22.24</v>
      </c>
      <c r="AE36">
        <v>34</v>
      </c>
      <c r="AF36">
        <v>17</v>
      </c>
      <c r="AG36">
        <v>31</v>
      </c>
      <c r="AH36">
        <v>80</v>
      </c>
      <c r="AI36">
        <v>80</v>
      </c>
      <c r="AJ36">
        <v>29.72</v>
      </c>
      <c r="AK36">
        <v>81</v>
      </c>
      <c r="AL36">
        <v>34</v>
      </c>
    </row>
    <row r="37" spans="1:38">
      <c r="A37" t="s">
        <v>79</v>
      </c>
      <c r="B37" s="34">
        <v>191.76</v>
      </c>
      <c r="C37" s="34">
        <v>0</v>
      </c>
      <c r="D37" s="93">
        <f t="shared" si="0"/>
        <v>96.5</v>
      </c>
      <c r="E37" s="34"/>
      <c r="F37" s="34"/>
      <c r="G37" s="34"/>
      <c r="H37" s="34"/>
      <c r="I37" s="34"/>
      <c r="J37" s="37">
        <v>7.29</v>
      </c>
      <c r="K37" s="37">
        <v>7.29</v>
      </c>
      <c r="L37" s="37">
        <v>7.47</v>
      </c>
      <c r="M37">
        <v>33.17</v>
      </c>
      <c r="N37">
        <v>271.88</v>
      </c>
      <c r="O37">
        <v>101.26</v>
      </c>
      <c r="P37">
        <v>6.06</v>
      </c>
      <c r="Q37">
        <v>14.73</v>
      </c>
      <c r="R37" s="93">
        <v>32.17</v>
      </c>
      <c r="S37" s="93">
        <v>32.159999999999997</v>
      </c>
      <c r="T37" s="93">
        <v>32.17</v>
      </c>
      <c r="U37">
        <v>5.69</v>
      </c>
      <c r="V37">
        <v>44.812655999999997</v>
      </c>
      <c r="W37">
        <v>5.76</v>
      </c>
      <c r="X37">
        <v>107.5</v>
      </c>
      <c r="Y37">
        <v>35.83</v>
      </c>
      <c r="Z37">
        <v>35.840000000000003</v>
      </c>
      <c r="AA37">
        <v>114.74</v>
      </c>
      <c r="AB37">
        <v>22.95</v>
      </c>
      <c r="AC37">
        <v>39.880000000000003</v>
      </c>
      <c r="AD37">
        <v>24</v>
      </c>
      <c r="AE37">
        <v>38</v>
      </c>
      <c r="AF37">
        <v>19</v>
      </c>
      <c r="AG37">
        <v>31</v>
      </c>
      <c r="AH37">
        <v>80</v>
      </c>
      <c r="AI37">
        <v>80</v>
      </c>
      <c r="AJ37">
        <v>29.72</v>
      </c>
      <c r="AK37">
        <v>91</v>
      </c>
      <c r="AL37">
        <v>39</v>
      </c>
    </row>
    <row r="38" spans="1:38">
      <c r="A38" t="s">
        <v>80</v>
      </c>
      <c r="B38" s="34">
        <v>191.76</v>
      </c>
      <c r="C38" s="34">
        <v>0</v>
      </c>
      <c r="D38" s="93">
        <f t="shared" si="0"/>
        <v>96.5</v>
      </c>
      <c r="E38" s="34"/>
      <c r="F38" s="34"/>
      <c r="G38" s="34"/>
      <c r="H38" s="34"/>
      <c r="I38" s="34"/>
      <c r="J38" s="37">
        <v>8.3800000000000008</v>
      </c>
      <c r="K38" s="37">
        <v>8.3800000000000008</v>
      </c>
      <c r="L38" s="37">
        <v>8.59</v>
      </c>
      <c r="M38">
        <v>33.17</v>
      </c>
      <c r="N38">
        <v>271.88</v>
      </c>
      <c r="O38">
        <v>101.26</v>
      </c>
      <c r="P38">
        <v>6.06</v>
      </c>
      <c r="Q38">
        <v>15.19</v>
      </c>
      <c r="R38" s="93">
        <v>32.17</v>
      </c>
      <c r="S38" s="93">
        <v>32.159999999999997</v>
      </c>
      <c r="T38" s="93">
        <v>32.17</v>
      </c>
      <c r="U38">
        <v>5.69</v>
      </c>
      <c r="V38">
        <v>50.542127999999998</v>
      </c>
      <c r="W38">
        <v>5.76</v>
      </c>
      <c r="X38">
        <v>107.5</v>
      </c>
      <c r="Y38">
        <v>35.83</v>
      </c>
      <c r="Z38">
        <v>35.840000000000003</v>
      </c>
      <c r="AA38">
        <v>133.47</v>
      </c>
      <c r="AB38">
        <v>26.69</v>
      </c>
      <c r="AC38">
        <v>47.08</v>
      </c>
      <c r="AD38">
        <v>27</v>
      </c>
      <c r="AE38">
        <v>46</v>
      </c>
      <c r="AF38">
        <v>23</v>
      </c>
      <c r="AG38">
        <v>31</v>
      </c>
      <c r="AH38">
        <v>80</v>
      </c>
      <c r="AI38">
        <v>80</v>
      </c>
      <c r="AJ38">
        <v>29.72</v>
      </c>
      <c r="AK38">
        <v>105</v>
      </c>
      <c r="AL38">
        <v>45</v>
      </c>
    </row>
    <row r="39" spans="1:38">
      <c r="A39" t="s">
        <v>81</v>
      </c>
      <c r="B39" s="34">
        <v>191.76</v>
      </c>
      <c r="C39" s="34">
        <v>0</v>
      </c>
      <c r="D39" s="93">
        <f t="shared" si="0"/>
        <v>97</v>
      </c>
      <c r="E39" s="34"/>
      <c r="F39" s="34"/>
      <c r="G39" s="34"/>
      <c r="H39" s="34"/>
      <c r="I39" s="34"/>
      <c r="J39" s="37">
        <v>9.4</v>
      </c>
      <c r="K39" s="37">
        <v>9.4</v>
      </c>
      <c r="L39" s="37">
        <v>9.6300000000000008</v>
      </c>
      <c r="M39">
        <v>33.17</v>
      </c>
      <c r="N39">
        <v>271.88</v>
      </c>
      <c r="O39">
        <v>101.26</v>
      </c>
      <c r="P39">
        <v>6.06</v>
      </c>
      <c r="Q39">
        <v>15.63</v>
      </c>
      <c r="R39" s="93">
        <v>32.33</v>
      </c>
      <c r="S39" s="93">
        <v>32.340000000000003</v>
      </c>
      <c r="T39" s="93">
        <v>32.33</v>
      </c>
      <c r="U39">
        <v>5.69</v>
      </c>
      <c r="V39">
        <v>44.364432000000001</v>
      </c>
      <c r="W39">
        <v>5.76</v>
      </c>
      <c r="X39">
        <v>107.5</v>
      </c>
      <c r="Y39">
        <v>35.83</v>
      </c>
      <c r="Z39">
        <v>35.840000000000003</v>
      </c>
      <c r="AA39">
        <v>151.41</v>
      </c>
      <c r="AB39">
        <v>30.28</v>
      </c>
      <c r="AC39">
        <v>53.86</v>
      </c>
      <c r="AD39">
        <v>31</v>
      </c>
      <c r="AE39">
        <v>51</v>
      </c>
      <c r="AF39">
        <v>25</v>
      </c>
      <c r="AG39">
        <v>31</v>
      </c>
      <c r="AH39">
        <v>80</v>
      </c>
      <c r="AI39">
        <v>80</v>
      </c>
      <c r="AJ39">
        <v>29.72</v>
      </c>
      <c r="AK39">
        <v>119</v>
      </c>
      <c r="AL39">
        <v>51</v>
      </c>
    </row>
    <row r="40" spans="1:38">
      <c r="A40" t="s">
        <v>82</v>
      </c>
      <c r="B40" s="34">
        <v>191.76</v>
      </c>
      <c r="C40" s="34">
        <v>0</v>
      </c>
      <c r="D40" s="93">
        <f t="shared" si="0"/>
        <v>97</v>
      </c>
      <c r="E40" s="34"/>
      <c r="F40" s="34"/>
      <c r="G40" s="34"/>
      <c r="H40" s="34"/>
      <c r="I40" s="34"/>
      <c r="J40" s="37">
        <v>10.36</v>
      </c>
      <c r="K40" s="37">
        <v>10.36</v>
      </c>
      <c r="L40" s="37">
        <v>10.62</v>
      </c>
      <c r="M40">
        <v>33.17</v>
      </c>
      <c r="N40">
        <v>271.88</v>
      </c>
      <c r="O40">
        <v>101.26</v>
      </c>
      <c r="P40">
        <v>6.06</v>
      </c>
      <c r="Q40">
        <v>26.08</v>
      </c>
      <c r="R40" s="93">
        <v>32.33</v>
      </c>
      <c r="S40" s="93">
        <v>32.340000000000003</v>
      </c>
      <c r="T40" s="93">
        <v>32.33</v>
      </c>
      <c r="U40">
        <v>5.69</v>
      </c>
      <c r="V40">
        <v>49.236432000000001</v>
      </c>
      <c r="W40">
        <v>5.76</v>
      </c>
      <c r="X40">
        <v>107.5</v>
      </c>
      <c r="Y40">
        <v>35.83</v>
      </c>
      <c r="Z40">
        <v>35.840000000000003</v>
      </c>
      <c r="AA40">
        <v>167.83</v>
      </c>
      <c r="AB40">
        <v>33.57</v>
      </c>
      <c r="AC40">
        <v>60.35</v>
      </c>
      <c r="AD40">
        <v>31</v>
      </c>
      <c r="AE40">
        <v>56</v>
      </c>
      <c r="AF40">
        <v>28</v>
      </c>
      <c r="AG40">
        <v>31</v>
      </c>
      <c r="AH40">
        <v>80</v>
      </c>
      <c r="AI40">
        <v>80</v>
      </c>
      <c r="AJ40">
        <v>29.72</v>
      </c>
      <c r="AK40">
        <v>133</v>
      </c>
      <c r="AL40">
        <v>57</v>
      </c>
    </row>
    <row r="41" spans="1:38">
      <c r="A41" t="s">
        <v>83</v>
      </c>
      <c r="B41" s="34">
        <v>191.76</v>
      </c>
      <c r="C41" s="34">
        <v>0</v>
      </c>
      <c r="D41" s="93">
        <f t="shared" si="0"/>
        <v>97</v>
      </c>
      <c r="E41" s="34"/>
      <c r="F41" s="34"/>
      <c r="G41" s="34"/>
      <c r="H41" s="34"/>
      <c r="I41" s="34"/>
      <c r="J41" s="37">
        <v>11.22</v>
      </c>
      <c r="K41" s="37">
        <v>11.22</v>
      </c>
      <c r="L41" s="37">
        <v>11.5</v>
      </c>
      <c r="M41">
        <v>33.17</v>
      </c>
      <c r="N41">
        <v>271.88</v>
      </c>
      <c r="O41">
        <v>101.26</v>
      </c>
      <c r="P41">
        <v>6.06</v>
      </c>
      <c r="Q41">
        <v>26.88</v>
      </c>
      <c r="R41" s="93">
        <v>32.33</v>
      </c>
      <c r="S41" s="93">
        <v>32.340000000000003</v>
      </c>
      <c r="T41" s="93">
        <v>32.33</v>
      </c>
      <c r="U41">
        <v>5.69</v>
      </c>
      <c r="V41">
        <v>51.721151999999996</v>
      </c>
      <c r="W41">
        <v>5.76</v>
      </c>
      <c r="X41">
        <v>102.5</v>
      </c>
      <c r="Y41">
        <v>34.17</v>
      </c>
      <c r="Z41">
        <v>34.159999999999997</v>
      </c>
      <c r="AA41">
        <v>182.93</v>
      </c>
      <c r="AB41">
        <v>36.590000000000003</v>
      </c>
      <c r="AC41">
        <v>66.489999999999995</v>
      </c>
      <c r="AD41">
        <v>34</v>
      </c>
      <c r="AE41">
        <v>62</v>
      </c>
      <c r="AF41">
        <v>31</v>
      </c>
      <c r="AG41">
        <v>26.35</v>
      </c>
      <c r="AH41">
        <v>80</v>
      </c>
      <c r="AI41">
        <v>80</v>
      </c>
      <c r="AJ41">
        <v>29.63</v>
      </c>
      <c r="AK41">
        <v>147</v>
      </c>
      <c r="AL41">
        <v>63</v>
      </c>
    </row>
    <row r="42" spans="1:38">
      <c r="A42" t="s">
        <v>84</v>
      </c>
      <c r="B42" s="34">
        <v>191.76</v>
      </c>
      <c r="C42" s="34">
        <v>0</v>
      </c>
      <c r="D42" s="93">
        <f t="shared" si="0"/>
        <v>97</v>
      </c>
      <c r="E42" s="34"/>
      <c r="F42" s="34"/>
      <c r="G42" s="34"/>
      <c r="H42" s="34"/>
      <c r="I42" s="34"/>
      <c r="J42" s="37">
        <v>11.99</v>
      </c>
      <c r="K42" s="37">
        <v>11.99</v>
      </c>
      <c r="L42" s="37">
        <v>12.29</v>
      </c>
      <c r="M42">
        <v>33.17</v>
      </c>
      <c r="N42">
        <v>271.88</v>
      </c>
      <c r="O42">
        <v>101.26</v>
      </c>
      <c r="P42">
        <v>6.06</v>
      </c>
      <c r="Q42">
        <v>28.29</v>
      </c>
      <c r="R42" s="93">
        <v>32.33</v>
      </c>
      <c r="S42" s="93">
        <v>32.340000000000003</v>
      </c>
      <c r="T42" s="93">
        <v>32.33</v>
      </c>
      <c r="U42">
        <v>5.69</v>
      </c>
      <c r="V42">
        <v>53.533535999999998</v>
      </c>
      <c r="W42">
        <v>5.76</v>
      </c>
      <c r="X42">
        <v>102.5</v>
      </c>
      <c r="Y42">
        <v>34.17</v>
      </c>
      <c r="Z42">
        <v>34.159999999999997</v>
      </c>
      <c r="AA42">
        <v>197.27</v>
      </c>
      <c r="AB42">
        <v>39.450000000000003</v>
      </c>
      <c r="AC42">
        <v>71.900000000000006</v>
      </c>
      <c r="AD42">
        <v>35</v>
      </c>
      <c r="AE42">
        <v>65</v>
      </c>
      <c r="AF42">
        <v>33</v>
      </c>
      <c r="AG42">
        <v>26.35</v>
      </c>
      <c r="AH42">
        <v>80</v>
      </c>
      <c r="AI42">
        <v>80</v>
      </c>
      <c r="AJ42">
        <v>29.63</v>
      </c>
      <c r="AK42">
        <v>158</v>
      </c>
      <c r="AL42">
        <v>67</v>
      </c>
    </row>
    <row r="43" spans="1:38">
      <c r="A43" t="s">
        <v>85</v>
      </c>
      <c r="B43" s="34">
        <v>191.76</v>
      </c>
      <c r="C43" s="34">
        <v>0</v>
      </c>
      <c r="D43" s="93">
        <f t="shared" si="0"/>
        <v>97</v>
      </c>
      <c r="E43" s="34"/>
      <c r="F43" s="34"/>
      <c r="G43" s="34"/>
      <c r="H43" s="34"/>
      <c r="I43" s="34"/>
      <c r="J43" s="37">
        <v>12.64</v>
      </c>
      <c r="K43" s="37">
        <v>12.64</v>
      </c>
      <c r="L43" s="37">
        <v>12.96</v>
      </c>
      <c r="M43">
        <v>33.17</v>
      </c>
      <c r="N43">
        <v>271.88</v>
      </c>
      <c r="O43">
        <v>101.26</v>
      </c>
      <c r="P43">
        <v>5.67</v>
      </c>
      <c r="Q43">
        <v>29.27</v>
      </c>
      <c r="R43" s="93">
        <v>32.33</v>
      </c>
      <c r="S43" s="93">
        <v>32.340000000000003</v>
      </c>
      <c r="T43" s="93">
        <v>32.33</v>
      </c>
      <c r="U43">
        <v>5.54</v>
      </c>
      <c r="V43">
        <v>56.310575999999998</v>
      </c>
      <c r="W43">
        <v>5.95</v>
      </c>
      <c r="X43">
        <v>102.5</v>
      </c>
      <c r="Y43">
        <v>34.17</v>
      </c>
      <c r="Z43">
        <v>34.159999999999997</v>
      </c>
      <c r="AA43">
        <v>210.48</v>
      </c>
      <c r="AB43">
        <v>42.1</v>
      </c>
      <c r="AC43">
        <v>76.89</v>
      </c>
      <c r="AD43">
        <v>37</v>
      </c>
      <c r="AE43">
        <v>69</v>
      </c>
      <c r="AF43">
        <v>35</v>
      </c>
      <c r="AG43">
        <v>26.35</v>
      </c>
      <c r="AH43">
        <v>80</v>
      </c>
      <c r="AI43">
        <v>80</v>
      </c>
      <c r="AJ43">
        <v>29.63</v>
      </c>
      <c r="AK43">
        <v>168</v>
      </c>
      <c r="AL43">
        <v>72</v>
      </c>
    </row>
    <row r="44" spans="1:38">
      <c r="A44" t="s">
        <v>86</v>
      </c>
      <c r="B44" s="34">
        <v>191.76</v>
      </c>
      <c r="C44" s="34">
        <v>0</v>
      </c>
      <c r="D44" s="93">
        <f t="shared" si="0"/>
        <v>97</v>
      </c>
      <c r="E44" s="34"/>
      <c r="F44" s="34"/>
      <c r="G44" s="34"/>
      <c r="H44" s="34"/>
      <c r="I44" s="34"/>
      <c r="J44" s="37">
        <v>13.17</v>
      </c>
      <c r="K44" s="37">
        <v>13.17</v>
      </c>
      <c r="L44" s="37">
        <v>13.49</v>
      </c>
      <c r="M44">
        <v>33.17</v>
      </c>
      <c r="N44">
        <v>271.88</v>
      </c>
      <c r="O44">
        <v>101.26</v>
      </c>
      <c r="P44">
        <v>5.67</v>
      </c>
      <c r="Q44">
        <v>30.68</v>
      </c>
      <c r="R44" s="93">
        <v>32.33</v>
      </c>
      <c r="S44" s="93">
        <v>32.340000000000003</v>
      </c>
      <c r="T44" s="93">
        <v>32.33</v>
      </c>
      <c r="U44">
        <v>5.54</v>
      </c>
      <c r="V44">
        <v>60.675888</v>
      </c>
      <c r="W44">
        <v>5.95</v>
      </c>
      <c r="X44">
        <v>102.5</v>
      </c>
      <c r="Y44">
        <v>34.17</v>
      </c>
      <c r="Z44">
        <v>34.159999999999997</v>
      </c>
      <c r="AA44">
        <v>222.23</v>
      </c>
      <c r="AB44">
        <v>44.44</v>
      </c>
      <c r="AC44">
        <v>81.25</v>
      </c>
      <c r="AD44">
        <v>38.799999999999997</v>
      </c>
      <c r="AE44">
        <v>73</v>
      </c>
      <c r="AF44">
        <v>37</v>
      </c>
      <c r="AG44">
        <v>26.35</v>
      </c>
      <c r="AH44">
        <v>80</v>
      </c>
      <c r="AI44">
        <v>80</v>
      </c>
      <c r="AJ44">
        <v>29.63</v>
      </c>
      <c r="AK44">
        <v>175</v>
      </c>
      <c r="AL44">
        <v>75</v>
      </c>
    </row>
    <row r="45" spans="1:38">
      <c r="A45" t="s">
        <v>87</v>
      </c>
      <c r="B45" s="34">
        <v>156.31</v>
      </c>
      <c r="C45" s="34">
        <v>0</v>
      </c>
      <c r="D45" s="93">
        <f t="shared" si="0"/>
        <v>97</v>
      </c>
      <c r="E45" s="34"/>
      <c r="F45" s="34"/>
      <c r="G45" s="34"/>
      <c r="H45" s="34"/>
      <c r="I45" s="34"/>
      <c r="J45" s="37">
        <v>13.63</v>
      </c>
      <c r="K45" s="37">
        <v>13.63</v>
      </c>
      <c r="L45" s="37">
        <v>13.96</v>
      </c>
      <c r="M45">
        <v>33.17</v>
      </c>
      <c r="N45">
        <v>271.88</v>
      </c>
      <c r="O45">
        <v>72.260000000000005</v>
      </c>
      <c r="P45">
        <v>5.67</v>
      </c>
      <c r="Q45">
        <v>31.74</v>
      </c>
      <c r="R45" s="93">
        <v>32.33</v>
      </c>
      <c r="S45" s="93">
        <v>32.340000000000003</v>
      </c>
      <c r="T45" s="93">
        <v>32.33</v>
      </c>
      <c r="U45">
        <v>5.54</v>
      </c>
      <c r="V45">
        <v>50.142623999999998</v>
      </c>
      <c r="W45">
        <v>5.95</v>
      </c>
      <c r="X45">
        <v>102.5</v>
      </c>
      <c r="Y45">
        <v>34.17</v>
      </c>
      <c r="Z45">
        <v>34.159999999999997</v>
      </c>
      <c r="AA45">
        <v>233.33</v>
      </c>
      <c r="AB45">
        <v>46.67</v>
      </c>
      <c r="AC45">
        <v>85.16</v>
      </c>
      <c r="AD45">
        <v>39</v>
      </c>
      <c r="AE45">
        <v>75</v>
      </c>
      <c r="AF45">
        <v>38</v>
      </c>
      <c r="AG45">
        <v>26.35</v>
      </c>
      <c r="AH45">
        <v>80</v>
      </c>
      <c r="AI45">
        <v>80</v>
      </c>
      <c r="AJ45">
        <v>29.63</v>
      </c>
      <c r="AK45">
        <v>182</v>
      </c>
      <c r="AL45">
        <v>78</v>
      </c>
    </row>
    <row r="46" spans="1:38">
      <c r="A46" t="s">
        <v>88</v>
      </c>
      <c r="B46" s="34">
        <v>156.31</v>
      </c>
      <c r="C46" s="34">
        <v>0</v>
      </c>
      <c r="D46" s="93">
        <f t="shared" si="0"/>
        <v>98</v>
      </c>
      <c r="E46" s="34"/>
      <c r="F46" s="34"/>
      <c r="G46" s="34"/>
      <c r="H46" s="34"/>
      <c r="I46" s="34"/>
      <c r="J46" s="37">
        <v>14</v>
      </c>
      <c r="K46" s="37">
        <v>14</v>
      </c>
      <c r="L46" s="37">
        <v>14.34</v>
      </c>
      <c r="M46">
        <v>33.17</v>
      </c>
      <c r="N46">
        <v>271.88</v>
      </c>
      <c r="O46">
        <v>46.4</v>
      </c>
      <c r="P46">
        <v>5.67</v>
      </c>
      <c r="Q46">
        <v>37.19</v>
      </c>
      <c r="R46" s="93">
        <v>32.67</v>
      </c>
      <c r="S46" s="93">
        <v>32.659999999999997</v>
      </c>
      <c r="T46" s="93">
        <v>32.67</v>
      </c>
      <c r="U46">
        <v>5.54</v>
      </c>
      <c r="V46">
        <v>52.208351999999998</v>
      </c>
      <c r="W46">
        <v>5.95</v>
      </c>
      <c r="X46">
        <v>102.5</v>
      </c>
      <c r="Y46">
        <v>34.17</v>
      </c>
      <c r="Z46">
        <v>34.159999999999997</v>
      </c>
      <c r="AA46">
        <v>233.33</v>
      </c>
      <c r="AB46">
        <v>46.67</v>
      </c>
      <c r="AC46">
        <v>88.57</v>
      </c>
      <c r="AD46">
        <v>40</v>
      </c>
      <c r="AE46">
        <v>79</v>
      </c>
      <c r="AF46">
        <v>39</v>
      </c>
      <c r="AG46">
        <v>29.87</v>
      </c>
      <c r="AH46">
        <v>78.33</v>
      </c>
      <c r="AI46">
        <v>78.33</v>
      </c>
      <c r="AJ46">
        <v>29.54</v>
      </c>
      <c r="AK46">
        <v>189</v>
      </c>
      <c r="AL46">
        <v>81</v>
      </c>
    </row>
    <row r="47" spans="1:38">
      <c r="A47" t="s">
        <v>89</v>
      </c>
      <c r="B47" s="34">
        <v>156.31</v>
      </c>
      <c r="C47" s="34">
        <v>0</v>
      </c>
      <c r="D47" s="93">
        <f t="shared" si="0"/>
        <v>98</v>
      </c>
      <c r="E47" s="34"/>
      <c r="F47" s="34"/>
      <c r="G47" s="34"/>
      <c r="H47" s="34"/>
      <c r="I47" s="34"/>
      <c r="J47" s="37">
        <v>14.3</v>
      </c>
      <c r="K47" s="37">
        <v>14.3</v>
      </c>
      <c r="L47" s="37">
        <v>14.65</v>
      </c>
      <c r="M47">
        <v>33.17</v>
      </c>
      <c r="N47">
        <v>271.88</v>
      </c>
      <c r="O47">
        <v>46.4</v>
      </c>
      <c r="P47">
        <v>5.67</v>
      </c>
      <c r="Q47">
        <v>37.76</v>
      </c>
      <c r="R47" s="93">
        <v>32.67</v>
      </c>
      <c r="S47" s="93">
        <v>32.659999999999997</v>
      </c>
      <c r="T47" s="93">
        <v>32.67</v>
      </c>
      <c r="U47">
        <v>5.54</v>
      </c>
      <c r="V47">
        <v>53.933039999999998</v>
      </c>
      <c r="W47">
        <v>5.86</v>
      </c>
      <c r="X47">
        <v>102.5</v>
      </c>
      <c r="Y47">
        <v>34.17</v>
      </c>
      <c r="Z47">
        <v>34.159999999999997</v>
      </c>
      <c r="AA47">
        <v>233.33</v>
      </c>
      <c r="AB47">
        <v>46.67</v>
      </c>
      <c r="AC47">
        <v>89.45</v>
      </c>
      <c r="AD47">
        <v>41.5</v>
      </c>
      <c r="AE47">
        <v>78</v>
      </c>
      <c r="AF47">
        <v>39</v>
      </c>
      <c r="AG47">
        <v>29.96</v>
      </c>
      <c r="AH47">
        <v>78.33</v>
      </c>
      <c r="AI47">
        <v>78.33</v>
      </c>
      <c r="AJ47">
        <v>29.54</v>
      </c>
      <c r="AK47">
        <v>189</v>
      </c>
      <c r="AL47">
        <v>81</v>
      </c>
    </row>
    <row r="48" spans="1:38">
      <c r="A48" t="s">
        <v>90</v>
      </c>
      <c r="B48" s="34">
        <v>156.31</v>
      </c>
      <c r="C48" s="34">
        <v>0</v>
      </c>
      <c r="D48" s="93">
        <f t="shared" si="0"/>
        <v>98</v>
      </c>
      <c r="E48" s="34"/>
      <c r="F48" s="34"/>
      <c r="G48" s="34"/>
      <c r="H48" s="34"/>
      <c r="I48" s="34"/>
      <c r="J48" s="37">
        <v>14.5</v>
      </c>
      <c r="K48" s="37">
        <v>14.5</v>
      </c>
      <c r="L48" s="37">
        <v>14.86</v>
      </c>
      <c r="M48">
        <v>58</v>
      </c>
      <c r="N48">
        <v>271.88</v>
      </c>
      <c r="O48">
        <v>46.4</v>
      </c>
      <c r="P48">
        <v>5.67</v>
      </c>
      <c r="Q48">
        <v>38.630000000000003</v>
      </c>
      <c r="R48" s="93">
        <v>32.67</v>
      </c>
      <c r="S48" s="93">
        <v>32.659999999999997</v>
      </c>
      <c r="T48" s="93">
        <v>32.67</v>
      </c>
      <c r="U48">
        <v>5.54</v>
      </c>
      <c r="V48">
        <v>55.228991999999998</v>
      </c>
      <c r="W48">
        <v>5.86</v>
      </c>
      <c r="X48">
        <v>102.5</v>
      </c>
      <c r="Y48">
        <v>34.17</v>
      </c>
      <c r="Z48">
        <v>34.159999999999997</v>
      </c>
      <c r="AA48">
        <v>233.33</v>
      </c>
      <c r="AB48">
        <v>46.67</v>
      </c>
      <c r="AC48">
        <v>90.15</v>
      </c>
      <c r="AD48">
        <v>42.5</v>
      </c>
      <c r="AE48">
        <v>77</v>
      </c>
      <c r="AF48">
        <v>39</v>
      </c>
      <c r="AG48">
        <v>30.01</v>
      </c>
      <c r="AH48">
        <v>78.33</v>
      </c>
      <c r="AI48">
        <v>78.33</v>
      </c>
      <c r="AJ48">
        <v>29.54</v>
      </c>
      <c r="AK48">
        <v>189</v>
      </c>
      <c r="AL48">
        <v>81</v>
      </c>
    </row>
    <row r="49" spans="1:38">
      <c r="A49" t="s">
        <v>91</v>
      </c>
      <c r="B49" s="34">
        <v>156.31</v>
      </c>
      <c r="C49" s="34">
        <v>0</v>
      </c>
      <c r="D49" s="93">
        <f t="shared" si="0"/>
        <v>98</v>
      </c>
      <c r="E49" s="34"/>
      <c r="F49" s="34"/>
      <c r="G49" s="34"/>
      <c r="H49" s="34"/>
      <c r="I49" s="34"/>
      <c r="J49" s="37">
        <v>15.77</v>
      </c>
      <c r="K49" s="37">
        <v>15.77</v>
      </c>
      <c r="L49" s="37">
        <v>16.170000000000002</v>
      </c>
      <c r="M49">
        <v>58</v>
      </c>
      <c r="N49">
        <v>271.88</v>
      </c>
      <c r="O49">
        <v>46.4</v>
      </c>
      <c r="P49">
        <v>5.67</v>
      </c>
      <c r="Q49">
        <v>39.42</v>
      </c>
      <c r="R49" s="93">
        <v>32.67</v>
      </c>
      <c r="S49" s="93">
        <v>32.659999999999997</v>
      </c>
      <c r="T49" s="93">
        <v>32.67</v>
      </c>
      <c r="U49">
        <v>5.54</v>
      </c>
      <c r="V49">
        <v>56.369039999999998</v>
      </c>
      <c r="W49">
        <v>5.86</v>
      </c>
      <c r="X49">
        <v>102.5</v>
      </c>
      <c r="Y49">
        <v>34.17</v>
      </c>
      <c r="Z49">
        <v>34.159999999999997</v>
      </c>
      <c r="AA49">
        <v>233.33</v>
      </c>
      <c r="AB49">
        <v>46.67</v>
      </c>
      <c r="AC49">
        <v>92.33</v>
      </c>
      <c r="AD49">
        <v>43.5</v>
      </c>
      <c r="AE49">
        <v>77</v>
      </c>
      <c r="AF49">
        <v>39</v>
      </c>
      <c r="AG49">
        <v>29.97</v>
      </c>
      <c r="AH49">
        <v>78.33</v>
      </c>
      <c r="AI49">
        <v>78.33</v>
      </c>
      <c r="AJ49">
        <v>29.54</v>
      </c>
      <c r="AK49">
        <v>189</v>
      </c>
      <c r="AL49">
        <v>81</v>
      </c>
    </row>
    <row r="50" spans="1:38">
      <c r="A50" t="s">
        <v>92</v>
      </c>
      <c r="B50" s="34">
        <v>156.31</v>
      </c>
      <c r="C50" s="34">
        <v>0</v>
      </c>
      <c r="D50" s="93">
        <f t="shared" si="0"/>
        <v>98</v>
      </c>
      <c r="E50" s="34"/>
      <c r="F50" s="34"/>
      <c r="G50" s="34"/>
      <c r="H50" s="34"/>
      <c r="I50" s="34"/>
      <c r="J50" s="37">
        <v>15.86</v>
      </c>
      <c r="K50" s="37">
        <v>15.86</v>
      </c>
      <c r="L50" s="37">
        <v>16.25</v>
      </c>
      <c r="M50">
        <v>58</v>
      </c>
      <c r="N50">
        <v>271.88</v>
      </c>
      <c r="O50">
        <v>46.4</v>
      </c>
      <c r="P50">
        <v>5.67</v>
      </c>
      <c r="Q50">
        <v>40.19</v>
      </c>
      <c r="R50" s="93">
        <v>32.67</v>
      </c>
      <c r="S50" s="93">
        <v>32.659999999999997</v>
      </c>
      <c r="T50" s="93">
        <v>32.67</v>
      </c>
      <c r="U50">
        <v>5.54</v>
      </c>
      <c r="V50">
        <v>57.372672000000001</v>
      </c>
      <c r="W50">
        <v>5.86</v>
      </c>
      <c r="X50">
        <v>102.5</v>
      </c>
      <c r="Y50">
        <v>34.17</v>
      </c>
      <c r="Z50">
        <v>34.159999999999997</v>
      </c>
      <c r="AA50">
        <v>233.33</v>
      </c>
      <c r="AB50">
        <v>46.67</v>
      </c>
      <c r="AC50">
        <v>92.32</v>
      </c>
      <c r="AD50">
        <v>44</v>
      </c>
      <c r="AE50">
        <v>77</v>
      </c>
      <c r="AF50">
        <v>39</v>
      </c>
      <c r="AG50">
        <v>30.01</v>
      </c>
      <c r="AH50">
        <v>78.33</v>
      </c>
      <c r="AI50">
        <v>78.33</v>
      </c>
      <c r="AJ50">
        <v>29.54</v>
      </c>
      <c r="AK50">
        <v>189</v>
      </c>
      <c r="AL50">
        <v>81</v>
      </c>
    </row>
    <row r="51" spans="1:38">
      <c r="A51" t="s">
        <v>93</v>
      </c>
      <c r="B51" s="34">
        <v>156.31</v>
      </c>
      <c r="C51" s="34">
        <v>0</v>
      </c>
      <c r="D51" s="93">
        <f t="shared" si="0"/>
        <v>98</v>
      </c>
      <c r="E51" s="34"/>
      <c r="F51" s="34"/>
      <c r="G51" s="34"/>
      <c r="H51" s="34"/>
      <c r="I51" s="34"/>
      <c r="J51" s="37">
        <v>15.87</v>
      </c>
      <c r="K51" s="37">
        <v>15.87</v>
      </c>
      <c r="L51" s="37">
        <v>16.260000000000002</v>
      </c>
      <c r="M51">
        <v>58</v>
      </c>
      <c r="N51">
        <v>271.88</v>
      </c>
      <c r="O51">
        <v>46.4</v>
      </c>
      <c r="P51">
        <v>5.75</v>
      </c>
      <c r="Q51">
        <v>0</v>
      </c>
      <c r="R51" s="93">
        <v>32.67</v>
      </c>
      <c r="S51" s="93">
        <v>32.659999999999997</v>
      </c>
      <c r="T51" s="93">
        <v>32.67</v>
      </c>
      <c r="U51">
        <v>5.62</v>
      </c>
      <c r="V51">
        <v>60.393312000000002</v>
      </c>
      <c r="W51">
        <v>5.86</v>
      </c>
      <c r="X51">
        <v>102.5</v>
      </c>
      <c r="Y51">
        <v>34.17</v>
      </c>
      <c r="Z51">
        <v>34.159999999999997</v>
      </c>
      <c r="AA51">
        <v>233.33</v>
      </c>
      <c r="AB51">
        <v>46.67</v>
      </c>
      <c r="AC51">
        <v>92.33</v>
      </c>
      <c r="AD51">
        <v>44</v>
      </c>
      <c r="AE51">
        <v>79</v>
      </c>
      <c r="AF51">
        <v>39</v>
      </c>
      <c r="AG51">
        <v>30.11</v>
      </c>
      <c r="AH51">
        <v>78.33</v>
      </c>
      <c r="AI51">
        <v>78.33</v>
      </c>
      <c r="AJ51">
        <v>27.61</v>
      </c>
      <c r="AK51">
        <v>189</v>
      </c>
      <c r="AL51">
        <v>81</v>
      </c>
    </row>
    <row r="52" spans="1:38">
      <c r="A52" t="s">
        <v>94</v>
      </c>
      <c r="B52" s="34">
        <v>156.31</v>
      </c>
      <c r="C52" s="34">
        <v>0</v>
      </c>
      <c r="D52" s="93">
        <f t="shared" si="0"/>
        <v>98</v>
      </c>
      <c r="E52" s="34"/>
      <c r="F52" s="34"/>
      <c r="G52" s="34"/>
      <c r="H52" s="34"/>
      <c r="I52" s="34"/>
      <c r="J52" s="37">
        <v>15.81</v>
      </c>
      <c r="K52" s="37">
        <v>15.81</v>
      </c>
      <c r="L52" s="37">
        <v>16.21</v>
      </c>
      <c r="M52">
        <v>58</v>
      </c>
      <c r="N52">
        <v>271.88</v>
      </c>
      <c r="O52">
        <v>46.4</v>
      </c>
      <c r="P52">
        <v>5.75</v>
      </c>
      <c r="Q52">
        <v>0</v>
      </c>
      <c r="R52" s="93">
        <v>32.67</v>
      </c>
      <c r="S52" s="93">
        <v>32.659999999999997</v>
      </c>
      <c r="T52" s="93">
        <v>32.67</v>
      </c>
      <c r="U52">
        <v>5.62</v>
      </c>
      <c r="V52">
        <v>56.973168000000001</v>
      </c>
      <c r="W52">
        <v>5.86</v>
      </c>
      <c r="X52">
        <v>102.5</v>
      </c>
      <c r="Y52">
        <v>34.17</v>
      </c>
      <c r="Z52">
        <v>34.159999999999997</v>
      </c>
      <c r="AA52">
        <v>233.33</v>
      </c>
      <c r="AB52">
        <v>46.67</v>
      </c>
      <c r="AC52">
        <v>92.35</v>
      </c>
      <c r="AD52">
        <v>44</v>
      </c>
      <c r="AE52">
        <v>79</v>
      </c>
      <c r="AF52">
        <v>39</v>
      </c>
      <c r="AG52">
        <v>29.3</v>
      </c>
      <c r="AH52">
        <v>71.83</v>
      </c>
      <c r="AI52">
        <v>71.83</v>
      </c>
      <c r="AJ52">
        <v>27.61</v>
      </c>
      <c r="AK52">
        <v>189</v>
      </c>
      <c r="AL52">
        <v>81</v>
      </c>
    </row>
    <row r="53" spans="1:38">
      <c r="A53" t="s">
        <v>95</v>
      </c>
      <c r="B53" s="34">
        <v>174.67</v>
      </c>
      <c r="C53" s="34">
        <v>0</v>
      </c>
      <c r="D53" s="93">
        <f t="shared" si="0"/>
        <v>98</v>
      </c>
      <c r="E53" s="34"/>
      <c r="F53" s="34"/>
      <c r="G53" s="34"/>
      <c r="H53" s="34"/>
      <c r="I53" s="34"/>
      <c r="J53" s="37">
        <v>15.81</v>
      </c>
      <c r="K53" s="37">
        <v>15.81</v>
      </c>
      <c r="L53" s="37">
        <v>16.22</v>
      </c>
      <c r="M53">
        <v>58</v>
      </c>
      <c r="N53">
        <v>271.88</v>
      </c>
      <c r="O53">
        <v>46.4</v>
      </c>
      <c r="P53">
        <v>6.06</v>
      </c>
      <c r="Q53">
        <v>0</v>
      </c>
      <c r="R53" s="93">
        <v>32.67</v>
      </c>
      <c r="S53" s="93">
        <v>32.659999999999997</v>
      </c>
      <c r="T53" s="93">
        <v>32.67</v>
      </c>
      <c r="U53">
        <v>5.62</v>
      </c>
      <c r="V53">
        <v>52.588368000000003</v>
      </c>
      <c r="W53">
        <v>5.86</v>
      </c>
      <c r="X53">
        <v>102.5</v>
      </c>
      <c r="Y53">
        <v>34.17</v>
      </c>
      <c r="Z53">
        <v>34.159999999999997</v>
      </c>
      <c r="AA53">
        <v>233.33</v>
      </c>
      <c r="AB53">
        <v>46.67</v>
      </c>
      <c r="AC53">
        <v>92.38</v>
      </c>
      <c r="AD53">
        <v>44</v>
      </c>
      <c r="AE53">
        <v>79</v>
      </c>
      <c r="AF53">
        <v>39</v>
      </c>
      <c r="AG53">
        <v>29.57</v>
      </c>
      <c r="AH53">
        <v>71.87</v>
      </c>
      <c r="AI53">
        <v>71.87</v>
      </c>
      <c r="AJ53">
        <v>27.61</v>
      </c>
      <c r="AK53">
        <v>189</v>
      </c>
      <c r="AL53">
        <v>81</v>
      </c>
    </row>
    <row r="54" spans="1:38">
      <c r="A54" t="s">
        <v>96</v>
      </c>
      <c r="B54" s="34">
        <v>174.67</v>
      </c>
      <c r="C54" s="34">
        <v>0</v>
      </c>
      <c r="D54" s="93">
        <f t="shared" si="0"/>
        <v>98</v>
      </c>
      <c r="E54" s="34"/>
      <c r="F54" s="34"/>
      <c r="G54" s="34"/>
      <c r="H54" s="34"/>
      <c r="I54" s="34"/>
      <c r="J54" s="37">
        <v>15.81</v>
      </c>
      <c r="K54" s="37">
        <v>15.81</v>
      </c>
      <c r="L54" s="37">
        <v>16.2</v>
      </c>
      <c r="M54">
        <v>58</v>
      </c>
      <c r="N54">
        <v>271.88</v>
      </c>
      <c r="O54">
        <v>46.4</v>
      </c>
      <c r="P54">
        <v>6.06</v>
      </c>
      <c r="Q54">
        <v>0</v>
      </c>
      <c r="R54" s="93">
        <v>32.67</v>
      </c>
      <c r="S54" s="93">
        <v>32.659999999999997</v>
      </c>
      <c r="T54" s="93">
        <v>32.67</v>
      </c>
      <c r="U54">
        <v>5.62</v>
      </c>
      <c r="V54">
        <v>49.100015999999997</v>
      </c>
      <c r="W54">
        <v>5.86</v>
      </c>
      <c r="X54">
        <v>102.5</v>
      </c>
      <c r="Y54">
        <v>34.17</v>
      </c>
      <c r="Z54">
        <v>34.159999999999997</v>
      </c>
      <c r="AA54">
        <v>233.33</v>
      </c>
      <c r="AB54">
        <v>46.67</v>
      </c>
      <c r="AC54">
        <v>92.32</v>
      </c>
      <c r="AD54">
        <v>44</v>
      </c>
      <c r="AE54">
        <v>79</v>
      </c>
      <c r="AF54">
        <v>39</v>
      </c>
      <c r="AG54">
        <v>29.77</v>
      </c>
      <c r="AH54">
        <v>72.5</v>
      </c>
      <c r="AI54">
        <v>72.5</v>
      </c>
      <c r="AJ54">
        <v>27.61</v>
      </c>
      <c r="AK54">
        <v>189</v>
      </c>
      <c r="AL54">
        <v>81</v>
      </c>
    </row>
    <row r="55" spans="1:38">
      <c r="A55" t="s">
        <v>97</v>
      </c>
      <c r="B55" s="34">
        <v>174.67</v>
      </c>
      <c r="C55" s="34">
        <v>0</v>
      </c>
      <c r="D55" s="93">
        <f t="shared" si="0"/>
        <v>98</v>
      </c>
      <c r="E55" s="34"/>
      <c r="F55" s="34"/>
      <c r="G55" s="34"/>
      <c r="H55" s="34"/>
      <c r="I55" s="34"/>
      <c r="J55" s="37">
        <v>15.77</v>
      </c>
      <c r="K55" s="37">
        <v>15.77</v>
      </c>
      <c r="L55" s="37">
        <v>16.16</v>
      </c>
      <c r="M55">
        <v>58</v>
      </c>
      <c r="N55">
        <v>271.88</v>
      </c>
      <c r="O55">
        <v>46.4</v>
      </c>
      <c r="P55">
        <v>6.06</v>
      </c>
      <c r="Q55">
        <v>0</v>
      </c>
      <c r="R55" s="93">
        <v>32.67</v>
      </c>
      <c r="S55" s="93">
        <v>32.659999999999997</v>
      </c>
      <c r="T55" s="93">
        <v>32.67</v>
      </c>
      <c r="U55">
        <v>5.77</v>
      </c>
      <c r="V55">
        <v>47.579951999999999</v>
      </c>
      <c r="W55">
        <v>5.76</v>
      </c>
      <c r="X55">
        <v>102.5</v>
      </c>
      <c r="Y55">
        <v>34.17</v>
      </c>
      <c r="Z55">
        <v>34.159999999999997</v>
      </c>
      <c r="AA55">
        <v>233.33</v>
      </c>
      <c r="AB55">
        <v>46.67</v>
      </c>
      <c r="AC55">
        <v>92.32</v>
      </c>
      <c r="AD55">
        <v>44</v>
      </c>
      <c r="AE55">
        <v>79</v>
      </c>
      <c r="AF55">
        <v>39</v>
      </c>
      <c r="AG55">
        <v>29.67</v>
      </c>
      <c r="AH55">
        <v>72.67</v>
      </c>
      <c r="AI55">
        <v>72.67</v>
      </c>
      <c r="AJ55">
        <v>27.61</v>
      </c>
      <c r="AK55">
        <v>189</v>
      </c>
      <c r="AL55">
        <v>81</v>
      </c>
    </row>
    <row r="56" spans="1:38">
      <c r="A56" t="s">
        <v>98</v>
      </c>
      <c r="B56" s="34">
        <v>174.67</v>
      </c>
      <c r="C56" s="34">
        <v>0</v>
      </c>
      <c r="D56" s="93">
        <f t="shared" si="0"/>
        <v>98</v>
      </c>
      <c r="E56" s="34"/>
      <c r="F56" s="34"/>
      <c r="G56" s="34"/>
      <c r="H56" s="34"/>
      <c r="I56" s="34"/>
      <c r="J56" s="37">
        <v>15.75</v>
      </c>
      <c r="K56" s="37">
        <v>15.75</v>
      </c>
      <c r="L56" s="37">
        <v>16.14</v>
      </c>
      <c r="M56">
        <v>58</v>
      </c>
      <c r="N56">
        <v>271.88</v>
      </c>
      <c r="O56">
        <v>46.4</v>
      </c>
      <c r="P56">
        <v>6.06</v>
      </c>
      <c r="Q56">
        <v>0</v>
      </c>
      <c r="R56" s="93">
        <v>32.67</v>
      </c>
      <c r="S56" s="93">
        <v>32.659999999999997</v>
      </c>
      <c r="T56" s="93">
        <v>32.67</v>
      </c>
      <c r="U56">
        <v>5.77</v>
      </c>
      <c r="V56">
        <v>47.901504000000003</v>
      </c>
      <c r="W56">
        <v>5.76</v>
      </c>
      <c r="X56">
        <v>102.5</v>
      </c>
      <c r="Y56">
        <v>34.17</v>
      </c>
      <c r="Z56">
        <v>34.159999999999997</v>
      </c>
      <c r="AA56">
        <v>233.33</v>
      </c>
      <c r="AB56">
        <v>46.67</v>
      </c>
      <c r="AC56">
        <v>92.31</v>
      </c>
      <c r="AD56">
        <v>44</v>
      </c>
      <c r="AE56">
        <v>80</v>
      </c>
      <c r="AF56">
        <v>40</v>
      </c>
      <c r="AG56">
        <v>29.84</v>
      </c>
      <c r="AH56">
        <v>73.17</v>
      </c>
      <c r="AI56">
        <v>73.17</v>
      </c>
      <c r="AJ56">
        <v>27.61</v>
      </c>
      <c r="AK56">
        <v>189</v>
      </c>
      <c r="AL56">
        <v>81</v>
      </c>
    </row>
    <row r="57" spans="1:38">
      <c r="A57" t="s">
        <v>99</v>
      </c>
      <c r="B57" s="34">
        <v>174.67</v>
      </c>
      <c r="C57" s="34">
        <v>0</v>
      </c>
      <c r="D57" s="93">
        <f t="shared" si="0"/>
        <v>98</v>
      </c>
      <c r="E57" s="34"/>
      <c r="F57" s="34"/>
      <c r="G57" s="34"/>
      <c r="H57" s="34"/>
      <c r="I57" s="34"/>
      <c r="J57" s="37">
        <v>15.7</v>
      </c>
      <c r="K57" s="37">
        <v>15.7</v>
      </c>
      <c r="L57" s="37">
        <v>16.100000000000001</v>
      </c>
      <c r="M57">
        <v>58</v>
      </c>
      <c r="N57">
        <v>271.88</v>
      </c>
      <c r="O57">
        <v>46.4</v>
      </c>
      <c r="P57">
        <v>6.06</v>
      </c>
      <c r="Q57">
        <v>0</v>
      </c>
      <c r="R57" s="93">
        <v>32.67</v>
      </c>
      <c r="S57" s="93">
        <v>32.659999999999997</v>
      </c>
      <c r="T57" s="93">
        <v>32.67</v>
      </c>
      <c r="U57">
        <v>5.77</v>
      </c>
      <c r="V57">
        <v>45.007536000000002</v>
      </c>
      <c r="W57">
        <v>5.76</v>
      </c>
      <c r="X57">
        <v>82.61</v>
      </c>
      <c r="Y57">
        <v>27.53</v>
      </c>
      <c r="Z57">
        <v>27.54</v>
      </c>
      <c r="AA57">
        <v>233.33</v>
      </c>
      <c r="AB57">
        <v>46.67</v>
      </c>
      <c r="AC57">
        <v>92.13</v>
      </c>
      <c r="AD57">
        <v>44</v>
      </c>
      <c r="AE57">
        <v>81</v>
      </c>
      <c r="AF57">
        <v>41</v>
      </c>
      <c r="AG57">
        <v>29.85</v>
      </c>
      <c r="AH57">
        <v>73.53</v>
      </c>
      <c r="AI57">
        <v>73.53</v>
      </c>
      <c r="AJ57">
        <v>25.68</v>
      </c>
      <c r="AK57">
        <v>189</v>
      </c>
      <c r="AL57">
        <v>81</v>
      </c>
    </row>
    <row r="58" spans="1:38">
      <c r="A58" t="s">
        <v>100</v>
      </c>
      <c r="B58" s="34">
        <v>174.67</v>
      </c>
      <c r="C58" s="34">
        <v>0</v>
      </c>
      <c r="D58" s="93">
        <f t="shared" si="0"/>
        <v>98</v>
      </c>
      <c r="E58" s="34"/>
      <c r="F58" s="34"/>
      <c r="G58" s="34"/>
      <c r="H58" s="34"/>
      <c r="I58" s="34"/>
      <c r="J58" s="37">
        <v>15.27</v>
      </c>
      <c r="K58" s="37">
        <v>15.27</v>
      </c>
      <c r="L58" s="37">
        <v>15.65</v>
      </c>
      <c r="M58">
        <v>58</v>
      </c>
      <c r="N58">
        <v>271.88</v>
      </c>
      <c r="O58">
        <v>46.4</v>
      </c>
      <c r="P58">
        <v>6.06</v>
      </c>
      <c r="Q58">
        <v>0</v>
      </c>
      <c r="R58" s="93">
        <v>32.67</v>
      </c>
      <c r="S58" s="93">
        <v>32.659999999999997</v>
      </c>
      <c r="T58" s="93">
        <v>32.67</v>
      </c>
      <c r="U58">
        <v>5.77</v>
      </c>
      <c r="V58">
        <v>43.321823999999999</v>
      </c>
      <c r="W58">
        <v>5.76</v>
      </c>
      <c r="X58">
        <v>82.72</v>
      </c>
      <c r="Y58">
        <v>27.57</v>
      </c>
      <c r="Z58">
        <v>27.59</v>
      </c>
      <c r="AA58">
        <v>233.33</v>
      </c>
      <c r="AB58">
        <v>46.67</v>
      </c>
      <c r="AC58">
        <v>90.99</v>
      </c>
      <c r="AD58">
        <v>43</v>
      </c>
      <c r="AE58">
        <v>83</v>
      </c>
      <c r="AF58">
        <v>41</v>
      </c>
      <c r="AG58">
        <v>24.64</v>
      </c>
      <c r="AH58">
        <v>66.099999999999994</v>
      </c>
      <c r="AI58">
        <v>66.099999999999994</v>
      </c>
      <c r="AJ58">
        <v>25.68</v>
      </c>
      <c r="AK58">
        <v>189</v>
      </c>
      <c r="AL58">
        <v>81</v>
      </c>
    </row>
    <row r="59" spans="1:38">
      <c r="A59" t="s">
        <v>101</v>
      </c>
      <c r="B59" s="34">
        <v>191.76</v>
      </c>
      <c r="C59" s="34">
        <v>0</v>
      </c>
      <c r="D59" s="93">
        <f t="shared" si="0"/>
        <v>98</v>
      </c>
      <c r="E59" s="34"/>
      <c r="F59" s="34"/>
      <c r="G59" s="34"/>
      <c r="H59" s="34"/>
      <c r="I59" s="34"/>
      <c r="J59" s="37">
        <v>14.93</v>
      </c>
      <c r="K59" s="37">
        <v>14.93</v>
      </c>
      <c r="L59" s="37">
        <v>15.3</v>
      </c>
      <c r="M59">
        <v>58</v>
      </c>
      <c r="N59">
        <v>271.88</v>
      </c>
      <c r="O59">
        <v>75.400000000000006</v>
      </c>
      <c r="P59">
        <v>6.23</v>
      </c>
      <c r="Q59">
        <v>0</v>
      </c>
      <c r="R59" s="93">
        <v>32.67</v>
      </c>
      <c r="S59" s="93">
        <v>32.659999999999997</v>
      </c>
      <c r="T59" s="93">
        <v>32.67</v>
      </c>
      <c r="U59">
        <v>5.92</v>
      </c>
      <c r="V59">
        <v>41.499696</v>
      </c>
      <c r="W59">
        <v>5.76</v>
      </c>
      <c r="X59">
        <v>81.069999999999993</v>
      </c>
      <c r="Y59">
        <v>27.02</v>
      </c>
      <c r="Z59">
        <v>27.03</v>
      </c>
      <c r="AA59">
        <v>229.17</v>
      </c>
      <c r="AB59">
        <v>45.83</v>
      </c>
      <c r="AC59">
        <v>88.92</v>
      </c>
      <c r="AD59">
        <v>42</v>
      </c>
      <c r="AE59">
        <v>81</v>
      </c>
      <c r="AF59">
        <v>41</v>
      </c>
      <c r="AG59">
        <v>24.76</v>
      </c>
      <c r="AH59">
        <v>66.260000000000005</v>
      </c>
      <c r="AI59">
        <v>66.260000000000005</v>
      </c>
      <c r="AJ59">
        <v>25.68</v>
      </c>
      <c r="AK59">
        <v>189</v>
      </c>
      <c r="AL59">
        <v>81</v>
      </c>
    </row>
    <row r="60" spans="1:38">
      <c r="A60" t="s">
        <v>102</v>
      </c>
      <c r="B60" s="34">
        <v>191.76</v>
      </c>
      <c r="C60" s="34">
        <v>0</v>
      </c>
      <c r="D60" s="93">
        <f t="shared" si="0"/>
        <v>98</v>
      </c>
      <c r="E60" s="34"/>
      <c r="F60" s="34"/>
      <c r="G60" s="34"/>
      <c r="H60" s="34"/>
      <c r="I60" s="34"/>
      <c r="J60" s="37">
        <v>14.54</v>
      </c>
      <c r="K60" s="37">
        <v>14.54</v>
      </c>
      <c r="L60" s="37">
        <v>14.91</v>
      </c>
      <c r="M60">
        <v>58</v>
      </c>
      <c r="N60">
        <v>271.88</v>
      </c>
      <c r="O60">
        <v>101.26</v>
      </c>
      <c r="P60">
        <v>6.23</v>
      </c>
      <c r="Q60">
        <v>0</v>
      </c>
      <c r="R60" s="93">
        <v>32.67</v>
      </c>
      <c r="S60" s="93">
        <v>32.659999999999997</v>
      </c>
      <c r="T60" s="93">
        <v>32.67</v>
      </c>
      <c r="U60">
        <v>5.92</v>
      </c>
      <c r="V60">
        <v>40.057583999999999</v>
      </c>
      <c r="W60">
        <v>5.76</v>
      </c>
      <c r="X60">
        <v>81.28</v>
      </c>
      <c r="Y60">
        <v>27.09</v>
      </c>
      <c r="Z60">
        <v>27.09</v>
      </c>
      <c r="AA60">
        <v>229.17</v>
      </c>
      <c r="AB60">
        <v>45.83</v>
      </c>
      <c r="AC60">
        <v>87.98</v>
      </c>
      <c r="AD60">
        <v>41</v>
      </c>
      <c r="AE60">
        <v>79</v>
      </c>
      <c r="AF60">
        <v>40</v>
      </c>
      <c r="AG60">
        <v>24.66</v>
      </c>
      <c r="AH60">
        <v>66.760000000000005</v>
      </c>
      <c r="AI60">
        <v>66.760000000000005</v>
      </c>
      <c r="AJ60">
        <v>25.68</v>
      </c>
      <c r="AK60">
        <v>186</v>
      </c>
      <c r="AL60">
        <v>79</v>
      </c>
    </row>
    <row r="61" spans="1:38">
      <c r="A61" t="s">
        <v>103</v>
      </c>
      <c r="B61" s="34">
        <v>191.76</v>
      </c>
      <c r="C61" s="34">
        <v>0</v>
      </c>
      <c r="D61" s="93">
        <f t="shared" si="0"/>
        <v>98</v>
      </c>
      <c r="E61" s="34"/>
      <c r="F61" s="34"/>
      <c r="G61" s="34"/>
      <c r="H61" s="34"/>
      <c r="I61" s="34"/>
      <c r="J61" s="37">
        <v>13.09</v>
      </c>
      <c r="K61" s="37">
        <v>13.09</v>
      </c>
      <c r="L61" s="37">
        <v>13.42</v>
      </c>
      <c r="M61">
        <v>58</v>
      </c>
      <c r="N61">
        <v>271.88</v>
      </c>
      <c r="O61">
        <v>101.26</v>
      </c>
      <c r="P61">
        <v>6.23</v>
      </c>
      <c r="Q61">
        <v>0</v>
      </c>
      <c r="R61" s="93">
        <v>32.67</v>
      </c>
      <c r="S61" s="93">
        <v>32.659999999999997</v>
      </c>
      <c r="T61" s="93">
        <v>32.67</v>
      </c>
      <c r="U61">
        <v>5.92</v>
      </c>
      <c r="V61">
        <v>37.475423999999997</v>
      </c>
      <c r="W61">
        <v>5.76</v>
      </c>
      <c r="X61">
        <v>81.42</v>
      </c>
      <c r="Y61">
        <v>27.14</v>
      </c>
      <c r="Z61">
        <v>27.14</v>
      </c>
      <c r="AA61">
        <v>229.17</v>
      </c>
      <c r="AB61">
        <v>45.83</v>
      </c>
      <c r="AC61">
        <v>84.6</v>
      </c>
      <c r="AD61">
        <v>40</v>
      </c>
      <c r="AE61">
        <v>74</v>
      </c>
      <c r="AF61">
        <v>37</v>
      </c>
      <c r="AG61">
        <v>24.85</v>
      </c>
      <c r="AH61">
        <v>66.97</v>
      </c>
      <c r="AI61">
        <v>66.97</v>
      </c>
      <c r="AJ61">
        <v>25.68</v>
      </c>
      <c r="AK61">
        <v>182</v>
      </c>
      <c r="AL61">
        <v>78</v>
      </c>
    </row>
    <row r="62" spans="1:38">
      <c r="A62" t="s">
        <v>104</v>
      </c>
      <c r="B62" s="34">
        <v>191.76</v>
      </c>
      <c r="C62" s="34">
        <v>0</v>
      </c>
      <c r="D62" s="93">
        <f t="shared" si="0"/>
        <v>98</v>
      </c>
      <c r="E62" s="34"/>
      <c r="F62" s="34"/>
      <c r="G62" s="34"/>
      <c r="H62" s="34"/>
      <c r="I62" s="34"/>
      <c r="J62" s="37">
        <v>12.71</v>
      </c>
      <c r="K62" s="37">
        <v>12.71</v>
      </c>
      <c r="L62" s="37">
        <v>13.03</v>
      </c>
      <c r="M62">
        <v>58</v>
      </c>
      <c r="N62">
        <v>271.88</v>
      </c>
      <c r="O62">
        <v>101.26</v>
      </c>
      <c r="P62">
        <v>6.23</v>
      </c>
      <c r="Q62">
        <v>0</v>
      </c>
      <c r="R62" s="93">
        <v>32.67</v>
      </c>
      <c r="S62" s="93">
        <v>32.659999999999997</v>
      </c>
      <c r="T62" s="93">
        <v>32.67</v>
      </c>
      <c r="U62">
        <v>5.92</v>
      </c>
      <c r="V62">
        <v>33.811680000000003</v>
      </c>
      <c r="W62">
        <v>5.76</v>
      </c>
      <c r="X62">
        <v>81.62</v>
      </c>
      <c r="Y62">
        <v>27.21</v>
      </c>
      <c r="Z62">
        <v>27.21</v>
      </c>
      <c r="AA62">
        <v>229.17</v>
      </c>
      <c r="AB62">
        <v>45.83</v>
      </c>
      <c r="AC62">
        <v>80.69</v>
      </c>
      <c r="AD62">
        <v>39</v>
      </c>
      <c r="AE62">
        <v>69</v>
      </c>
      <c r="AF62">
        <v>35</v>
      </c>
      <c r="AG62">
        <v>24.97</v>
      </c>
      <c r="AH62">
        <v>66.97</v>
      </c>
      <c r="AI62">
        <v>66.97</v>
      </c>
      <c r="AJ62">
        <v>25.68</v>
      </c>
      <c r="AK62">
        <v>171</v>
      </c>
      <c r="AL62">
        <v>73</v>
      </c>
    </row>
    <row r="63" spans="1:38">
      <c r="A63" t="s">
        <v>105</v>
      </c>
      <c r="B63" s="34">
        <v>191.76</v>
      </c>
      <c r="C63" s="34">
        <v>0</v>
      </c>
      <c r="D63" s="93">
        <f t="shared" si="0"/>
        <v>98</v>
      </c>
      <c r="E63" s="34"/>
      <c r="F63" s="34"/>
      <c r="G63" s="34"/>
      <c r="H63" s="34"/>
      <c r="I63" s="34"/>
      <c r="J63" s="37">
        <v>12.22</v>
      </c>
      <c r="K63" s="37">
        <v>12.22</v>
      </c>
      <c r="L63" s="37">
        <v>12.53</v>
      </c>
      <c r="M63">
        <v>58</v>
      </c>
      <c r="N63">
        <v>271.88</v>
      </c>
      <c r="O63">
        <v>101.26</v>
      </c>
      <c r="P63">
        <v>6.23</v>
      </c>
      <c r="Q63">
        <v>0</v>
      </c>
      <c r="R63" s="93">
        <v>32.67</v>
      </c>
      <c r="S63" s="93">
        <v>32.659999999999997</v>
      </c>
      <c r="T63" s="93">
        <v>32.67</v>
      </c>
      <c r="U63">
        <v>6.15</v>
      </c>
      <c r="V63">
        <v>54.556655999999997</v>
      </c>
      <c r="W63">
        <v>5.86</v>
      </c>
      <c r="X63">
        <v>82.44</v>
      </c>
      <c r="Y63">
        <v>27.48</v>
      </c>
      <c r="Z63">
        <v>27.48</v>
      </c>
      <c r="AA63">
        <v>224.32</v>
      </c>
      <c r="AB63">
        <v>44.86</v>
      </c>
      <c r="AC63">
        <v>76.38</v>
      </c>
      <c r="AD63">
        <v>38</v>
      </c>
      <c r="AE63">
        <v>66</v>
      </c>
      <c r="AF63">
        <v>33</v>
      </c>
      <c r="AG63">
        <v>25.3</v>
      </c>
      <c r="AH63">
        <v>67.89</v>
      </c>
      <c r="AI63">
        <v>67.89</v>
      </c>
      <c r="AJ63">
        <v>25.68</v>
      </c>
      <c r="AK63">
        <v>161</v>
      </c>
      <c r="AL63">
        <v>69</v>
      </c>
    </row>
    <row r="64" spans="1:38">
      <c r="A64" t="s">
        <v>106</v>
      </c>
      <c r="B64" s="34">
        <v>191.76</v>
      </c>
      <c r="C64" s="34">
        <v>0</v>
      </c>
      <c r="D64" s="93">
        <f t="shared" si="0"/>
        <v>98</v>
      </c>
      <c r="E64" s="34"/>
      <c r="F64" s="34"/>
      <c r="G64" s="34"/>
      <c r="H64" s="34"/>
      <c r="I64" s="34"/>
      <c r="J64" s="37">
        <v>11.7</v>
      </c>
      <c r="K64" s="37">
        <v>11.7</v>
      </c>
      <c r="L64" s="37">
        <v>11.99</v>
      </c>
      <c r="M64">
        <v>58</v>
      </c>
      <c r="N64">
        <v>271.88</v>
      </c>
      <c r="O64">
        <v>101.26</v>
      </c>
      <c r="P64">
        <v>6.23</v>
      </c>
      <c r="Q64">
        <v>0</v>
      </c>
      <c r="R64" s="93">
        <v>32.67</v>
      </c>
      <c r="S64" s="93">
        <v>32.659999999999997</v>
      </c>
      <c r="T64" s="93">
        <v>32.67</v>
      </c>
      <c r="U64">
        <v>6.15</v>
      </c>
      <c r="V64">
        <v>48.310752000000001</v>
      </c>
      <c r="W64">
        <v>5.86</v>
      </c>
      <c r="X64">
        <v>90.01</v>
      </c>
      <c r="Y64">
        <v>30</v>
      </c>
      <c r="Z64">
        <v>30.01</v>
      </c>
      <c r="AA64">
        <v>212.03</v>
      </c>
      <c r="AB64">
        <v>42.41</v>
      </c>
      <c r="AC64">
        <v>71.599999999999994</v>
      </c>
      <c r="AD64">
        <v>37</v>
      </c>
      <c r="AE64">
        <v>63</v>
      </c>
      <c r="AF64">
        <v>32</v>
      </c>
      <c r="AG64">
        <v>25.52</v>
      </c>
      <c r="AH64">
        <v>70</v>
      </c>
      <c r="AI64">
        <v>70</v>
      </c>
      <c r="AJ64">
        <v>25.68</v>
      </c>
      <c r="AK64">
        <v>151</v>
      </c>
      <c r="AL64">
        <v>64</v>
      </c>
    </row>
    <row r="65" spans="1:38">
      <c r="A65" t="s">
        <v>107</v>
      </c>
      <c r="B65" s="34">
        <v>191.76</v>
      </c>
      <c r="C65" s="34">
        <v>0</v>
      </c>
      <c r="D65" s="93">
        <f t="shared" si="0"/>
        <v>98</v>
      </c>
      <c r="E65" s="34"/>
      <c r="F65" s="34"/>
      <c r="G65" s="34"/>
      <c r="H65" s="34"/>
      <c r="I65" s="34"/>
      <c r="J65" s="37">
        <v>10.93</v>
      </c>
      <c r="K65" s="37">
        <v>10.93</v>
      </c>
      <c r="L65" s="37">
        <v>11.2</v>
      </c>
      <c r="M65">
        <v>58</v>
      </c>
      <c r="N65">
        <v>271.88</v>
      </c>
      <c r="O65">
        <v>101.26</v>
      </c>
      <c r="P65">
        <v>6.46</v>
      </c>
      <c r="Q65">
        <v>0</v>
      </c>
      <c r="R65" s="93">
        <v>32.67</v>
      </c>
      <c r="S65" s="93">
        <v>32.659999999999997</v>
      </c>
      <c r="T65" s="93">
        <v>32.67</v>
      </c>
      <c r="U65">
        <v>6.15</v>
      </c>
      <c r="V65">
        <v>44.120832</v>
      </c>
      <c r="W65">
        <v>5.86</v>
      </c>
      <c r="X65">
        <v>92.51</v>
      </c>
      <c r="Y65">
        <v>30.84</v>
      </c>
      <c r="Z65">
        <v>30.83</v>
      </c>
      <c r="AA65">
        <v>197.8</v>
      </c>
      <c r="AB65">
        <v>39.56</v>
      </c>
      <c r="AC65">
        <v>66.36</v>
      </c>
      <c r="AD65">
        <v>35</v>
      </c>
      <c r="AE65">
        <v>61</v>
      </c>
      <c r="AF65">
        <v>31</v>
      </c>
      <c r="AG65">
        <v>25.83</v>
      </c>
      <c r="AH65">
        <v>70</v>
      </c>
      <c r="AI65">
        <v>70</v>
      </c>
      <c r="AJ65">
        <v>25.68</v>
      </c>
      <c r="AK65">
        <v>140</v>
      </c>
      <c r="AL65">
        <v>60</v>
      </c>
    </row>
    <row r="66" spans="1:38">
      <c r="A66" t="s">
        <v>108</v>
      </c>
      <c r="B66" s="34">
        <v>191.76</v>
      </c>
      <c r="C66" s="34">
        <v>0</v>
      </c>
      <c r="D66" s="93">
        <f t="shared" si="0"/>
        <v>98</v>
      </c>
      <c r="E66" s="34"/>
      <c r="F66" s="34"/>
      <c r="G66" s="34"/>
      <c r="H66" s="34"/>
      <c r="I66" s="34"/>
      <c r="J66" s="37">
        <v>10.17</v>
      </c>
      <c r="K66" s="37">
        <v>10.17</v>
      </c>
      <c r="L66" s="37">
        <v>10.42</v>
      </c>
      <c r="M66">
        <v>58</v>
      </c>
      <c r="N66">
        <v>271.88</v>
      </c>
      <c r="O66">
        <v>101.26</v>
      </c>
      <c r="P66">
        <v>6.46</v>
      </c>
      <c r="Q66">
        <v>0</v>
      </c>
      <c r="R66" s="93">
        <v>32.67</v>
      </c>
      <c r="S66" s="93">
        <v>32.659999999999997</v>
      </c>
      <c r="T66" s="93">
        <v>32.67</v>
      </c>
      <c r="U66">
        <v>6.15</v>
      </c>
      <c r="V66">
        <v>40.788384000000001</v>
      </c>
      <c r="W66">
        <v>5.86</v>
      </c>
      <c r="X66">
        <v>94.03</v>
      </c>
      <c r="Y66">
        <v>31.34</v>
      </c>
      <c r="Z66">
        <v>31.34</v>
      </c>
      <c r="AA66">
        <v>183</v>
      </c>
      <c r="AB66">
        <v>36.6</v>
      </c>
      <c r="AC66">
        <v>60.44</v>
      </c>
      <c r="AD66">
        <v>32</v>
      </c>
      <c r="AE66">
        <v>56</v>
      </c>
      <c r="AF66">
        <v>28</v>
      </c>
      <c r="AG66">
        <v>26.07</v>
      </c>
      <c r="AH66">
        <v>70</v>
      </c>
      <c r="AI66">
        <v>70</v>
      </c>
      <c r="AJ66">
        <v>25.68</v>
      </c>
      <c r="AK66">
        <v>130</v>
      </c>
      <c r="AL66">
        <v>55</v>
      </c>
    </row>
    <row r="67" spans="1:38">
      <c r="A67" t="s">
        <v>109</v>
      </c>
      <c r="B67" s="34">
        <v>240.1</v>
      </c>
      <c r="C67" s="34">
        <v>0</v>
      </c>
      <c r="D67" s="93">
        <f t="shared" si="0"/>
        <v>98</v>
      </c>
      <c r="E67" s="34"/>
      <c r="F67" s="34"/>
      <c r="G67" s="34"/>
      <c r="H67" s="34"/>
      <c r="I67" s="34"/>
      <c r="J67" s="37">
        <v>9.16</v>
      </c>
      <c r="K67" s="37">
        <v>9.16</v>
      </c>
      <c r="L67" s="37">
        <v>9.39</v>
      </c>
      <c r="M67">
        <v>58</v>
      </c>
      <c r="N67">
        <v>271.88</v>
      </c>
      <c r="O67">
        <v>101.26</v>
      </c>
      <c r="P67">
        <v>6.46</v>
      </c>
      <c r="Q67">
        <v>0</v>
      </c>
      <c r="R67" s="93">
        <v>32.67</v>
      </c>
      <c r="S67" s="93">
        <v>32.659999999999997</v>
      </c>
      <c r="T67" s="93">
        <v>32.67</v>
      </c>
      <c r="U67">
        <v>6.38</v>
      </c>
      <c r="V67">
        <v>36.871296000000001</v>
      </c>
      <c r="W67">
        <v>5.95</v>
      </c>
      <c r="X67">
        <v>97.01</v>
      </c>
      <c r="Y67">
        <v>32.340000000000003</v>
      </c>
      <c r="Z67">
        <v>32.33</v>
      </c>
      <c r="AA67">
        <v>167.67</v>
      </c>
      <c r="AB67">
        <v>33.53</v>
      </c>
      <c r="AC67">
        <v>54.38</v>
      </c>
      <c r="AD67">
        <v>30</v>
      </c>
      <c r="AE67">
        <v>51</v>
      </c>
      <c r="AF67">
        <v>25</v>
      </c>
      <c r="AG67">
        <v>25.67</v>
      </c>
      <c r="AH67">
        <v>70</v>
      </c>
      <c r="AI67">
        <v>70</v>
      </c>
      <c r="AJ67">
        <v>26.64</v>
      </c>
      <c r="AK67">
        <v>116</v>
      </c>
      <c r="AL67">
        <v>49</v>
      </c>
    </row>
    <row r="68" spans="1:38">
      <c r="A68" t="s">
        <v>110</v>
      </c>
      <c r="B68" s="34">
        <v>243</v>
      </c>
      <c r="C68" s="34">
        <v>0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8.09</v>
      </c>
      <c r="K68" s="37">
        <v>8.09</v>
      </c>
      <c r="L68" s="37">
        <v>8.3000000000000007</v>
      </c>
      <c r="M68">
        <v>58</v>
      </c>
      <c r="N68">
        <v>271.88</v>
      </c>
      <c r="O68">
        <v>101.26</v>
      </c>
      <c r="P68">
        <v>6.46</v>
      </c>
      <c r="Q68">
        <v>0</v>
      </c>
      <c r="R68" s="93">
        <v>32.67</v>
      </c>
      <c r="S68" s="93">
        <v>32.659999999999997</v>
      </c>
      <c r="T68" s="93">
        <v>32.67</v>
      </c>
      <c r="U68">
        <v>6.38</v>
      </c>
      <c r="V68">
        <v>32.125968</v>
      </c>
      <c r="W68">
        <v>5.95</v>
      </c>
      <c r="X68">
        <v>98.01</v>
      </c>
      <c r="Y68">
        <v>32.67</v>
      </c>
      <c r="Z68">
        <v>32.67</v>
      </c>
      <c r="AA68">
        <v>151.28</v>
      </c>
      <c r="AB68">
        <v>30.25</v>
      </c>
      <c r="AC68">
        <v>48</v>
      </c>
      <c r="AD68">
        <v>27</v>
      </c>
      <c r="AE68">
        <v>46</v>
      </c>
      <c r="AF68">
        <v>23</v>
      </c>
      <c r="AG68">
        <v>25.67</v>
      </c>
      <c r="AH68">
        <v>70</v>
      </c>
      <c r="AI68">
        <v>70</v>
      </c>
      <c r="AJ68">
        <v>26.64</v>
      </c>
      <c r="AK68">
        <v>102</v>
      </c>
      <c r="AL68">
        <v>43</v>
      </c>
    </row>
    <row r="69" spans="1:38">
      <c r="A69" t="s">
        <v>111</v>
      </c>
      <c r="B69" s="34">
        <v>261.58999999999997</v>
      </c>
      <c r="C69" s="34">
        <v>0</v>
      </c>
      <c r="D69" s="93">
        <f t="shared" si="1"/>
        <v>98</v>
      </c>
      <c r="E69" s="34"/>
      <c r="F69" s="34"/>
      <c r="G69" s="34"/>
      <c r="H69" s="34"/>
      <c r="I69" s="34"/>
      <c r="J69" s="37">
        <v>7.06</v>
      </c>
      <c r="K69" s="37">
        <v>7.06</v>
      </c>
      <c r="L69" s="37">
        <v>7.23</v>
      </c>
      <c r="M69">
        <v>58</v>
      </c>
      <c r="N69">
        <v>271.88</v>
      </c>
      <c r="O69">
        <v>101.26</v>
      </c>
      <c r="P69">
        <v>6.46</v>
      </c>
      <c r="Q69">
        <v>0</v>
      </c>
      <c r="R69" s="93">
        <v>32.67</v>
      </c>
      <c r="S69" s="93">
        <v>32.659999999999997</v>
      </c>
      <c r="T69" s="93">
        <v>32.67</v>
      </c>
      <c r="U69">
        <v>6.38</v>
      </c>
      <c r="V69">
        <v>26.308800000000002</v>
      </c>
      <c r="W69">
        <v>5.95</v>
      </c>
      <c r="X69">
        <v>99.01</v>
      </c>
      <c r="Y69">
        <v>33</v>
      </c>
      <c r="Z69">
        <v>33.01</v>
      </c>
      <c r="AA69">
        <v>133.68</v>
      </c>
      <c r="AB69">
        <v>26.73</v>
      </c>
      <c r="AC69">
        <v>41.47</v>
      </c>
      <c r="AD69">
        <v>24</v>
      </c>
      <c r="AE69">
        <v>41</v>
      </c>
      <c r="AF69">
        <v>21</v>
      </c>
      <c r="AG69">
        <v>25.67</v>
      </c>
      <c r="AH69">
        <v>70</v>
      </c>
      <c r="AI69">
        <v>70</v>
      </c>
      <c r="AJ69">
        <v>26.64</v>
      </c>
      <c r="AK69">
        <v>88</v>
      </c>
      <c r="AL69">
        <v>37</v>
      </c>
    </row>
    <row r="70" spans="1:38">
      <c r="A70" t="s">
        <v>112</v>
      </c>
      <c r="B70" s="34">
        <v>261.58999999999997</v>
      </c>
      <c r="C70" s="34">
        <v>0</v>
      </c>
      <c r="D70" s="93">
        <f t="shared" si="1"/>
        <v>87.38</v>
      </c>
      <c r="E70" s="34"/>
      <c r="F70" s="34"/>
      <c r="G70" s="34"/>
      <c r="H70" s="34"/>
      <c r="I70" s="34"/>
      <c r="J70" s="37">
        <v>5.96</v>
      </c>
      <c r="K70" s="37">
        <v>5.96</v>
      </c>
      <c r="L70" s="37">
        <v>6.1</v>
      </c>
      <c r="M70">
        <v>58</v>
      </c>
      <c r="N70">
        <v>271.88</v>
      </c>
      <c r="O70">
        <v>101.26</v>
      </c>
      <c r="P70">
        <v>6.46</v>
      </c>
      <c r="Q70">
        <v>12.5</v>
      </c>
      <c r="R70" s="93">
        <v>33</v>
      </c>
      <c r="S70" s="93">
        <v>21.38</v>
      </c>
      <c r="T70" s="93">
        <v>33</v>
      </c>
      <c r="U70">
        <v>6.38</v>
      </c>
      <c r="V70">
        <v>21.436800000000002</v>
      </c>
      <c r="W70">
        <v>5.95</v>
      </c>
      <c r="X70">
        <v>110</v>
      </c>
      <c r="Y70">
        <v>36.67</v>
      </c>
      <c r="Z70">
        <v>36.659999999999997</v>
      </c>
      <c r="AA70">
        <v>115.74</v>
      </c>
      <c r="AB70">
        <v>23.15</v>
      </c>
      <c r="AC70">
        <v>34.590000000000003</v>
      </c>
      <c r="AD70">
        <v>21</v>
      </c>
      <c r="AE70">
        <v>41</v>
      </c>
      <c r="AF70">
        <v>20</v>
      </c>
      <c r="AG70">
        <v>25.67</v>
      </c>
      <c r="AH70">
        <v>79.5</v>
      </c>
      <c r="AI70">
        <v>79.5</v>
      </c>
      <c r="AJ70">
        <v>26.64</v>
      </c>
      <c r="AK70">
        <v>74</v>
      </c>
      <c r="AL70">
        <v>32</v>
      </c>
    </row>
    <row r="71" spans="1:38">
      <c r="A71" t="s">
        <v>113</v>
      </c>
      <c r="B71" s="34">
        <v>261.58999999999997</v>
      </c>
      <c r="C71" s="34">
        <v>0</v>
      </c>
      <c r="D71" s="93">
        <f t="shared" si="1"/>
        <v>80.58</v>
      </c>
      <c r="E71" s="34"/>
      <c r="F71" s="34"/>
      <c r="G71" s="34"/>
      <c r="H71" s="34"/>
      <c r="I71" s="34"/>
      <c r="J71" s="37">
        <v>4.8600000000000003</v>
      </c>
      <c r="K71" s="37">
        <v>4.8600000000000003</v>
      </c>
      <c r="L71" s="37">
        <v>4.99</v>
      </c>
      <c r="M71">
        <v>58</v>
      </c>
      <c r="N71">
        <v>271.88</v>
      </c>
      <c r="O71">
        <v>101.26</v>
      </c>
      <c r="P71">
        <v>6.84</v>
      </c>
      <c r="Q71">
        <v>12.5</v>
      </c>
      <c r="R71" s="93">
        <v>33</v>
      </c>
      <c r="S71" s="93">
        <v>17.100000000000001</v>
      </c>
      <c r="T71" s="93">
        <v>30.48</v>
      </c>
      <c r="U71">
        <v>6.77</v>
      </c>
      <c r="V71">
        <v>14.771903999999999</v>
      </c>
      <c r="W71">
        <v>6.14</v>
      </c>
      <c r="X71">
        <v>110</v>
      </c>
      <c r="Y71">
        <v>36.67</v>
      </c>
      <c r="Z71">
        <v>36.659999999999997</v>
      </c>
      <c r="AA71">
        <v>97.17</v>
      </c>
      <c r="AB71">
        <v>19.43</v>
      </c>
      <c r="AC71">
        <v>27.53</v>
      </c>
      <c r="AD71">
        <v>18</v>
      </c>
      <c r="AE71">
        <v>39</v>
      </c>
      <c r="AF71">
        <v>20</v>
      </c>
      <c r="AG71">
        <v>33.450000000000003</v>
      </c>
      <c r="AH71">
        <v>79.75</v>
      </c>
      <c r="AI71">
        <v>79.75</v>
      </c>
      <c r="AJ71">
        <v>26.64</v>
      </c>
      <c r="AK71">
        <v>63</v>
      </c>
      <c r="AL71">
        <v>27</v>
      </c>
    </row>
    <row r="72" spans="1:38">
      <c r="A72" t="s">
        <v>114</v>
      </c>
      <c r="B72" s="34">
        <v>261.58999999999997</v>
      </c>
      <c r="C72" s="34">
        <v>0</v>
      </c>
      <c r="D72" s="93">
        <f t="shared" si="1"/>
        <v>63.86</v>
      </c>
      <c r="E72" s="34"/>
      <c r="F72" s="34"/>
      <c r="G72" s="34"/>
      <c r="H72" s="34"/>
      <c r="I72" s="34"/>
      <c r="J72" s="37">
        <v>3.73</v>
      </c>
      <c r="K72" s="37">
        <v>3.73</v>
      </c>
      <c r="L72" s="37">
        <v>3.83</v>
      </c>
      <c r="M72">
        <v>58</v>
      </c>
      <c r="N72">
        <v>271.88</v>
      </c>
      <c r="O72">
        <v>101.26</v>
      </c>
      <c r="P72">
        <v>6.84</v>
      </c>
      <c r="Q72">
        <v>25</v>
      </c>
      <c r="R72" s="93">
        <v>30.88</v>
      </c>
      <c r="S72" s="93">
        <v>12.83</v>
      </c>
      <c r="T72" s="93">
        <v>20.149999999999999</v>
      </c>
      <c r="U72">
        <v>6.77</v>
      </c>
      <c r="V72">
        <v>10.221456</v>
      </c>
      <c r="W72">
        <v>6.14</v>
      </c>
      <c r="X72">
        <v>110</v>
      </c>
      <c r="Y72">
        <v>36.67</v>
      </c>
      <c r="Z72">
        <v>36.659999999999997</v>
      </c>
      <c r="AA72">
        <v>78.03</v>
      </c>
      <c r="AB72">
        <v>15.61</v>
      </c>
      <c r="AC72">
        <v>20.65</v>
      </c>
      <c r="AD72">
        <v>17</v>
      </c>
      <c r="AE72">
        <v>36.67</v>
      </c>
      <c r="AF72">
        <v>18.329999999999998</v>
      </c>
      <c r="AG72">
        <v>33.65</v>
      </c>
      <c r="AH72">
        <v>80.08</v>
      </c>
      <c r="AI72">
        <v>80.08</v>
      </c>
      <c r="AJ72">
        <v>26.64</v>
      </c>
      <c r="AK72">
        <v>49</v>
      </c>
      <c r="AL72">
        <v>21</v>
      </c>
    </row>
    <row r="73" spans="1:38">
      <c r="A73" t="s">
        <v>115</v>
      </c>
      <c r="B73" s="34">
        <v>261.58999999999997</v>
      </c>
      <c r="C73" s="34">
        <v>0</v>
      </c>
      <c r="D73" s="93">
        <f t="shared" si="1"/>
        <v>36.769999999999996</v>
      </c>
      <c r="E73" s="34"/>
      <c r="F73" s="34"/>
      <c r="G73" s="34"/>
      <c r="H73" s="34"/>
      <c r="I73" s="34"/>
      <c r="J73" s="37">
        <v>2.8</v>
      </c>
      <c r="K73" s="37">
        <v>2.8</v>
      </c>
      <c r="L73" s="37">
        <v>2.87</v>
      </c>
      <c r="M73">
        <v>58</v>
      </c>
      <c r="N73">
        <v>271.88</v>
      </c>
      <c r="O73">
        <v>101.26</v>
      </c>
      <c r="P73">
        <v>6.84</v>
      </c>
      <c r="Q73">
        <v>25</v>
      </c>
      <c r="R73" s="93">
        <v>15</v>
      </c>
      <c r="S73" s="93">
        <v>7.47</v>
      </c>
      <c r="T73" s="93">
        <v>14.3</v>
      </c>
      <c r="U73">
        <v>6.77</v>
      </c>
      <c r="V73">
        <v>6.5577120000000004</v>
      </c>
      <c r="W73">
        <v>6.14</v>
      </c>
      <c r="X73">
        <v>110</v>
      </c>
      <c r="Y73">
        <v>36.67</v>
      </c>
      <c r="Z73">
        <v>36.659999999999997</v>
      </c>
      <c r="AA73">
        <v>58.77</v>
      </c>
      <c r="AB73">
        <v>11.75</v>
      </c>
      <c r="AC73">
        <v>13.82</v>
      </c>
      <c r="AD73">
        <v>12</v>
      </c>
      <c r="AE73">
        <v>34</v>
      </c>
      <c r="AF73">
        <v>17</v>
      </c>
      <c r="AG73">
        <v>34.17</v>
      </c>
      <c r="AH73">
        <v>80.34</v>
      </c>
      <c r="AI73">
        <v>80.34</v>
      </c>
      <c r="AJ73">
        <v>26.64</v>
      </c>
      <c r="AK73">
        <v>39</v>
      </c>
      <c r="AL73">
        <v>16</v>
      </c>
    </row>
    <row r="74" spans="1:38">
      <c r="A74" t="s">
        <v>116</v>
      </c>
      <c r="B74" s="34">
        <v>261.58999999999997</v>
      </c>
      <c r="C74" s="34">
        <v>0</v>
      </c>
      <c r="D74" s="93">
        <f t="shared" si="1"/>
        <v>15.190000000000001</v>
      </c>
      <c r="E74" s="34"/>
      <c r="F74" s="34"/>
      <c r="G74" s="34"/>
      <c r="H74" s="34"/>
      <c r="I74" s="34"/>
      <c r="J74" s="37">
        <v>1.91</v>
      </c>
      <c r="K74" s="37">
        <v>1.91</v>
      </c>
      <c r="L74" s="37">
        <v>1.96</v>
      </c>
      <c r="M74">
        <v>58</v>
      </c>
      <c r="N74">
        <v>271.88</v>
      </c>
      <c r="O74">
        <v>101.26</v>
      </c>
      <c r="P74">
        <v>6.84</v>
      </c>
      <c r="Q74">
        <v>25</v>
      </c>
      <c r="R74" s="93">
        <v>7</v>
      </c>
      <c r="S74" s="93">
        <v>2.31</v>
      </c>
      <c r="T74" s="93">
        <v>5.88</v>
      </c>
      <c r="U74">
        <v>6.77</v>
      </c>
      <c r="V74">
        <v>3.5760480000000001</v>
      </c>
      <c r="W74">
        <v>6.14</v>
      </c>
      <c r="X74">
        <v>110</v>
      </c>
      <c r="Y74">
        <v>36.67</v>
      </c>
      <c r="Z74">
        <v>36.659999999999997</v>
      </c>
      <c r="AA74">
        <v>41.29</v>
      </c>
      <c r="AB74">
        <v>8.26</v>
      </c>
      <c r="AC74">
        <v>7.72</v>
      </c>
      <c r="AD74">
        <v>9</v>
      </c>
      <c r="AE74">
        <v>27.33</v>
      </c>
      <c r="AF74">
        <v>13.67</v>
      </c>
      <c r="AG74">
        <v>34.340000000000003</v>
      </c>
      <c r="AH74">
        <v>80.67</v>
      </c>
      <c r="AI74">
        <v>80.67</v>
      </c>
      <c r="AJ74">
        <v>26.64</v>
      </c>
      <c r="AK74">
        <v>28</v>
      </c>
      <c r="AL74">
        <v>12</v>
      </c>
    </row>
    <row r="75" spans="1:38">
      <c r="A75" t="s">
        <v>117</v>
      </c>
      <c r="B75" s="34">
        <v>261.58999999999997</v>
      </c>
      <c r="C75" s="34">
        <v>0</v>
      </c>
      <c r="D75" s="93">
        <f t="shared" si="1"/>
        <v>0</v>
      </c>
      <c r="E75" s="34"/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58</v>
      </c>
      <c r="N75">
        <v>271.88</v>
      </c>
      <c r="O75">
        <v>101.26</v>
      </c>
      <c r="P75">
        <v>7</v>
      </c>
      <c r="Q75">
        <v>29.06</v>
      </c>
      <c r="R75" s="93">
        <v>0</v>
      </c>
      <c r="S75" s="93">
        <v>0</v>
      </c>
      <c r="T75" s="93">
        <v>0</v>
      </c>
      <c r="U75">
        <v>6.92</v>
      </c>
      <c r="V75">
        <v>1.5005759999999999</v>
      </c>
      <c r="W75">
        <v>6.23</v>
      </c>
      <c r="X75">
        <v>110</v>
      </c>
      <c r="Y75">
        <v>36.67</v>
      </c>
      <c r="Z75">
        <v>36.659999999999997</v>
      </c>
      <c r="AA75">
        <v>26.63</v>
      </c>
      <c r="AB75">
        <v>5.33</v>
      </c>
      <c r="AC75">
        <v>1.01</v>
      </c>
      <c r="AD75">
        <v>7</v>
      </c>
      <c r="AE75">
        <v>24</v>
      </c>
      <c r="AF75">
        <v>12</v>
      </c>
      <c r="AG75">
        <v>34.68</v>
      </c>
      <c r="AH75">
        <v>81.010000000000005</v>
      </c>
      <c r="AI75">
        <v>81.010000000000005</v>
      </c>
      <c r="AJ75">
        <v>26.64</v>
      </c>
      <c r="AK75">
        <v>18</v>
      </c>
      <c r="AL75">
        <v>7</v>
      </c>
    </row>
    <row r="76" spans="1:38">
      <c r="A76" t="s">
        <v>118</v>
      </c>
      <c r="B76" s="34">
        <v>261.58999999999997</v>
      </c>
      <c r="C76" s="34">
        <v>0</v>
      </c>
      <c r="D76" s="93">
        <f t="shared" si="1"/>
        <v>0</v>
      </c>
      <c r="E76" s="34"/>
      <c r="F76" s="34"/>
      <c r="G76" s="34"/>
      <c r="H76" s="34"/>
      <c r="I76" s="34"/>
      <c r="J76" s="37">
        <v>0.56999999999999995</v>
      </c>
      <c r="K76" s="37">
        <v>0.56999999999999995</v>
      </c>
      <c r="L76" s="37">
        <v>0.59</v>
      </c>
      <c r="M76">
        <v>58</v>
      </c>
      <c r="N76">
        <v>271.88</v>
      </c>
      <c r="O76">
        <v>101.26</v>
      </c>
      <c r="P76">
        <v>7</v>
      </c>
      <c r="Q76">
        <v>28.78</v>
      </c>
      <c r="R76" s="93">
        <v>0</v>
      </c>
      <c r="S76" s="93">
        <v>0</v>
      </c>
      <c r="T76" s="93">
        <v>0</v>
      </c>
      <c r="U76">
        <v>6.92</v>
      </c>
      <c r="V76">
        <v>0.55540800000000001</v>
      </c>
      <c r="W76">
        <v>6.23</v>
      </c>
      <c r="X76">
        <v>110</v>
      </c>
      <c r="Y76">
        <v>36.67</v>
      </c>
      <c r="Z76">
        <v>36.659999999999997</v>
      </c>
      <c r="AA76">
        <v>15.44</v>
      </c>
      <c r="AB76">
        <v>3.09</v>
      </c>
      <c r="AC76">
        <v>0.33</v>
      </c>
      <c r="AD76">
        <v>4</v>
      </c>
      <c r="AE76">
        <v>17.329999999999998</v>
      </c>
      <c r="AF76">
        <v>8.67</v>
      </c>
      <c r="AG76">
        <v>35.28</v>
      </c>
      <c r="AH76">
        <v>80</v>
      </c>
      <c r="AI76">
        <v>80</v>
      </c>
      <c r="AJ76">
        <v>26.64</v>
      </c>
      <c r="AK76">
        <v>11</v>
      </c>
      <c r="AL76">
        <v>4</v>
      </c>
    </row>
    <row r="77" spans="1:38">
      <c r="A77" t="s">
        <v>119</v>
      </c>
      <c r="B77" s="34">
        <v>261.58999999999997</v>
      </c>
      <c r="C77" s="34">
        <v>0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58</v>
      </c>
      <c r="N77">
        <v>271.88</v>
      </c>
      <c r="O77">
        <v>101.26</v>
      </c>
      <c r="P77">
        <v>7</v>
      </c>
      <c r="Q77">
        <v>28.5</v>
      </c>
      <c r="R77" s="93">
        <v>0</v>
      </c>
      <c r="S77" s="93">
        <v>0</v>
      </c>
      <c r="T77" s="93">
        <v>0</v>
      </c>
      <c r="U77">
        <v>6.92</v>
      </c>
      <c r="V77">
        <v>0</v>
      </c>
      <c r="W77">
        <v>6.23</v>
      </c>
      <c r="X77">
        <v>110.11</v>
      </c>
      <c r="Y77">
        <v>36.700000000000003</v>
      </c>
      <c r="Z77">
        <v>36.72</v>
      </c>
      <c r="AA77">
        <v>7.35</v>
      </c>
      <c r="AB77">
        <v>1.47</v>
      </c>
      <c r="AC77">
        <v>0</v>
      </c>
      <c r="AD77">
        <v>3</v>
      </c>
      <c r="AE77">
        <v>12.67</v>
      </c>
      <c r="AF77">
        <v>6.33</v>
      </c>
      <c r="AG77">
        <v>35.619999999999997</v>
      </c>
      <c r="AH77">
        <v>80</v>
      </c>
      <c r="AI77">
        <v>80</v>
      </c>
      <c r="AJ77">
        <v>26.64</v>
      </c>
      <c r="AK77">
        <v>4</v>
      </c>
      <c r="AL77">
        <v>1</v>
      </c>
    </row>
    <row r="78" spans="1:38">
      <c r="A78" t="s">
        <v>120</v>
      </c>
      <c r="B78" s="34">
        <v>261.58999999999997</v>
      </c>
      <c r="C78" s="34">
        <v>0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271.88</v>
      </c>
      <c r="O78">
        <v>101.26</v>
      </c>
      <c r="P78">
        <v>7</v>
      </c>
      <c r="Q78">
        <v>28.23</v>
      </c>
      <c r="R78" s="93">
        <v>0</v>
      </c>
      <c r="S78" s="93">
        <v>0</v>
      </c>
      <c r="T78" s="93">
        <v>0</v>
      </c>
      <c r="U78">
        <v>6.92</v>
      </c>
      <c r="V78">
        <v>0</v>
      </c>
      <c r="W78">
        <v>6.23</v>
      </c>
      <c r="X78">
        <v>112.81</v>
      </c>
      <c r="Y78">
        <v>37.6</v>
      </c>
      <c r="Z78">
        <v>37.6</v>
      </c>
      <c r="AA78">
        <v>1.9</v>
      </c>
      <c r="AB78">
        <v>0.38</v>
      </c>
      <c r="AC78">
        <v>0</v>
      </c>
      <c r="AD78">
        <v>1</v>
      </c>
      <c r="AE78">
        <v>11.33</v>
      </c>
      <c r="AF78">
        <v>5.67</v>
      </c>
      <c r="AG78">
        <v>35.950000000000003</v>
      </c>
      <c r="AH78">
        <v>80</v>
      </c>
      <c r="AI78">
        <v>80</v>
      </c>
      <c r="AJ78">
        <v>26.64</v>
      </c>
      <c r="AK78">
        <v>1</v>
      </c>
      <c r="AL78">
        <v>0</v>
      </c>
    </row>
    <row r="79" spans="1:38">
      <c r="A79" t="s">
        <v>121</v>
      </c>
      <c r="B79" s="34">
        <v>261.58999999999997</v>
      </c>
      <c r="C79" s="34">
        <v>0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271.88</v>
      </c>
      <c r="O79">
        <v>101.26</v>
      </c>
      <c r="P79">
        <v>7.15</v>
      </c>
      <c r="Q79">
        <v>27.95</v>
      </c>
      <c r="R79" s="93">
        <v>0</v>
      </c>
      <c r="S79" s="93">
        <v>0</v>
      </c>
      <c r="T79" s="93">
        <v>0</v>
      </c>
      <c r="U79">
        <v>6.92</v>
      </c>
      <c r="V79">
        <v>0</v>
      </c>
      <c r="W79">
        <v>6.32</v>
      </c>
      <c r="X79">
        <v>113.45</v>
      </c>
      <c r="Y79">
        <v>37.82</v>
      </c>
      <c r="Z79">
        <v>37.81</v>
      </c>
      <c r="AA79">
        <v>0.75</v>
      </c>
      <c r="AB79">
        <v>0.15</v>
      </c>
      <c r="AC79">
        <v>0</v>
      </c>
      <c r="AD79">
        <v>0</v>
      </c>
      <c r="AE79">
        <v>8.67</v>
      </c>
      <c r="AF79">
        <v>4.33</v>
      </c>
      <c r="AG79">
        <v>36.28</v>
      </c>
      <c r="AH79">
        <v>80</v>
      </c>
      <c r="AI79">
        <v>80</v>
      </c>
      <c r="AJ79">
        <v>29.54</v>
      </c>
      <c r="AK79">
        <v>0</v>
      </c>
      <c r="AL79">
        <v>0</v>
      </c>
    </row>
    <row r="80" spans="1:38">
      <c r="A80" t="s">
        <v>122</v>
      </c>
      <c r="B80" s="34">
        <v>261.58999999999997</v>
      </c>
      <c r="C80" s="34">
        <v>0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271.88</v>
      </c>
      <c r="O80">
        <v>101.26</v>
      </c>
      <c r="P80">
        <v>7.15</v>
      </c>
      <c r="Q80">
        <v>27.68</v>
      </c>
      <c r="R80" s="93">
        <v>0</v>
      </c>
      <c r="S80" s="93">
        <v>0</v>
      </c>
      <c r="T80" s="93">
        <v>0</v>
      </c>
      <c r="U80">
        <v>6.92</v>
      </c>
      <c r="V80">
        <v>0</v>
      </c>
      <c r="W80">
        <v>6.32</v>
      </c>
      <c r="X80">
        <v>115.08</v>
      </c>
      <c r="Y80">
        <v>38.36</v>
      </c>
      <c r="Z80">
        <v>38.35</v>
      </c>
      <c r="AA80">
        <v>0</v>
      </c>
      <c r="AB80">
        <v>0</v>
      </c>
      <c r="AC80">
        <v>0</v>
      </c>
      <c r="AD80">
        <v>0</v>
      </c>
      <c r="AE80">
        <v>2.67</v>
      </c>
      <c r="AF80">
        <v>1.33</v>
      </c>
      <c r="AG80">
        <v>36.619999999999997</v>
      </c>
      <c r="AH80">
        <v>80</v>
      </c>
      <c r="AI80">
        <v>80</v>
      </c>
      <c r="AJ80">
        <v>29.54</v>
      </c>
      <c r="AK80">
        <v>0</v>
      </c>
      <c r="AL80">
        <v>0</v>
      </c>
    </row>
    <row r="81" spans="1:38">
      <c r="A81" t="s">
        <v>123</v>
      </c>
      <c r="B81" s="34">
        <v>261.58999999999997</v>
      </c>
      <c r="C81" s="34">
        <v>0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271.88</v>
      </c>
      <c r="O81">
        <v>101.26</v>
      </c>
      <c r="P81">
        <v>7.15</v>
      </c>
      <c r="Q81">
        <v>27.4</v>
      </c>
      <c r="R81" s="93">
        <v>0</v>
      </c>
      <c r="S81" s="93">
        <v>0</v>
      </c>
      <c r="T81" s="93">
        <v>0</v>
      </c>
      <c r="U81">
        <v>6.92</v>
      </c>
      <c r="V81">
        <v>0</v>
      </c>
      <c r="W81">
        <v>6.32</v>
      </c>
      <c r="X81">
        <v>116.04</v>
      </c>
      <c r="Y81">
        <v>38.68</v>
      </c>
      <c r="Z81">
        <v>38.69</v>
      </c>
      <c r="AA81">
        <v>0</v>
      </c>
      <c r="AB81">
        <v>0</v>
      </c>
      <c r="AC81">
        <v>0</v>
      </c>
      <c r="AD81">
        <v>0</v>
      </c>
      <c r="AE81">
        <v>0.67</v>
      </c>
      <c r="AF81">
        <v>0.33</v>
      </c>
      <c r="AG81">
        <v>36.25</v>
      </c>
      <c r="AH81">
        <v>80</v>
      </c>
      <c r="AI81">
        <v>80</v>
      </c>
      <c r="AJ81">
        <v>29.54</v>
      </c>
      <c r="AK81">
        <v>0</v>
      </c>
      <c r="AL81">
        <v>0</v>
      </c>
    </row>
    <row r="82" spans="1:38">
      <c r="A82" t="s">
        <v>124</v>
      </c>
      <c r="B82" s="34">
        <v>261.58999999999997</v>
      </c>
      <c r="C82" s="34">
        <v>0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271.88</v>
      </c>
      <c r="O82">
        <v>101.26</v>
      </c>
      <c r="P82">
        <v>7.15</v>
      </c>
      <c r="Q82">
        <v>27.12</v>
      </c>
      <c r="R82" s="93">
        <v>0</v>
      </c>
      <c r="S82" s="93">
        <v>0</v>
      </c>
      <c r="T82" s="93">
        <v>0</v>
      </c>
      <c r="U82">
        <v>6.92</v>
      </c>
      <c r="V82">
        <v>0</v>
      </c>
      <c r="W82">
        <v>6.32</v>
      </c>
      <c r="X82">
        <v>114.99</v>
      </c>
      <c r="Y82">
        <v>38.33</v>
      </c>
      <c r="Z82">
        <v>38.33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36.630000000000003</v>
      </c>
      <c r="AH82">
        <v>80</v>
      </c>
      <c r="AI82">
        <v>80</v>
      </c>
      <c r="AJ82">
        <v>29.54</v>
      </c>
      <c r="AK82">
        <v>0</v>
      </c>
      <c r="AL82">
        <v>0</v>
      </c>
    </row>
    <row r="83" spans="1:38">
      <c r="A83" t="s">
        <v>125</v>
      </c>
      <c r="B83" s="34">
        <v>261.58999999999997</v>
      </c>
      <c r="C83" s="34">
        <v>0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271.88</v>
      </c>
      <c r="O83">
        <v>101.26</v>
      </c>
      <c r="P83">
        <v>7.15</v>
      </c>
      <c r="Q83">
        <v>27.14</v>
      </c>
      <c r="R83" s="93">
        <v>0</v>
      </c>
      <c r="S83" s="93">
        <v>0</v>
      </c>
      <c r="T83" s="93">
        <v>0</v>
      </c>
      <c r="U83">
        <v>7.15</v>
      </c>
      <c r="V83">
        <v>0</v>
      </c>
      <c r="W83">
        <v>6.32</v>
      </c>
      <c r="X83">
        <v>115</v>
      </c>
      <c r="Y83">
        <v>38.33</v>
      </c>
      <c r="Z83">
        <v>38.340000000000003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36.549999999999997</v>
      </c>
      <c r="AH83">
        <v>80</v>
      </c>
      <c r="AI83">
        <v>80</v>
      </c>
      <c r="AJ83">
        <v>27.61</v>
      </c>
      <c r="AK83">
        <v>0</v>
      </c>
      <c r="AL83">
        <v>0</v>
      </c>
    </row>
    <row r="84" spans="1:38">
      <c r="A84" t="s">
        <v>126</v>
      </c>
      <c r="B84" s="34">
        <v>261.58999999999997</v>
      </c>
      <c r="C84" s="34">
        <v>0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271.88</v>
      </c>
      <c r="O84">
        <v>101.26</v>
      </c>
      <c r="P84">
        <v>7.15</v>
      </c>
      <c r="Q84">
        <v>26.94</v>
      </c>
      <c r="R84" s="93">
        <v>0</v>
      </c>
      <c r="S84" s="93">
        <v>0</v>
      </c>
      <c r="T84" s="93">
        <v>0</v>
      </c>
      <c r="U84">
        <v>7.15</v>
      </c>
      <c r="V84">
        <v>0</v>
      </c>
      <c r="W84">
        <v>6.32</v>
      </c>
      <c r="X84">
        <v>115</v>
      </c>
      <c r="Y84">
        <v>38.33</v>
      </c>
      <c r="Z84">
        <v>38.340000000000003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36.67</v>
      </c>
      <c r="AH84">
        <v>80</v>
      </c>
      <c r="AI84">
        <v>80</v>
      </c>
      <c r="AJ84">
        <v>27.61</v>
      </c>
      <c r="AK84">
        <v>0</v>
      </c>
      <c r="AL84">
        <v>0</v>
      </c>
    </row>
    <row r="85" spans="1:38">
      <c r="A85" t="s">
        <v>127</v>
      </c>
      <c r="B85" s="34">
        <v>261.58999999999997</v>
      </c>
      <c r="C85" s="34">
        <v>0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271.88</v>
      </c>
      <c r="O85">
        <v>101.26</v>
      </c>
      <c r="P85">
        <v>7.15</v>
      </c>
      <c r="Q85">
        <v>26.54</v>
      </c>
      <c r="R85" s="93">
        <v>0</v>
      </c>
      <c r="S85" s="93">
        <v>0</v>
      </c>
      <c r="T85" s="93">
        <v>0</v>
      </c>
      <c r="U85">
        <v>7.15</v>
      </c>
      <c r="V85">
        <v>0</v>
      </c>
      <c r="W85">
        <v>6.32</v>
      </c>
      <c r="X85">
        <v>115</v>
      </c>
      <c r="Y85">
        <v>38.33</v>
      </c>
      <c r="Z85">
        <v>38.340000000000003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36.71</v>
      </c>
      <c r="AH85">
        <v>80</v>
      </c>
      <c r="AI85">
        <v>80</v>
      </c>
      <c r="AJ85">
        <v>27.61</v>
      </c>
      <c r="AK85">
        <v>0</v>
      </c>
      <c r="AL85">
        <v>0</v>
      </c>
    </row>
    <row r="86" spans="1:38">
      <c r="A86" t="s">
        <v>128</v>
      </c>
      <c r="B86" s="34">
        <v>261.58999999999997</v>
      </c>
      <c r="C86" s="34">
        <v>0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271.88</v>
      </c>
      <c r="O86">
        <v>101.26</v>
      </c>
      <c r="P86">
        <v>7.15</v>
      </c>
      <c r="Q86">
        <v>26.02</v>
      </c>
      <c r="R86" s="93">
        <v>0</v>
      </c>
      <c r="S86" s="93">
        <v>0</v>
      </c>
      <c r="T86" s="93">
        <v>0</v>
      </c>
      <c r="U86">
        <v>7.15</v>
      </c>
      <c r="V86">
        <v>0</v>
      </c>
      <c r="W86">
        <v>6.32</v>
      </c>
      <c r="X86">
        <v>115</v>
      </c>
      <c r="Y86">
        <v>38.33</v>
      </c>
      <c r="Z86">
        <v>38.340000000000003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36.67</v>
      </c>
      <c r="AH86">
        <v>80</v>
      </c>
      <c r="AI86">
        <v>80</v>
      </c>
      <c r="AJ86">
        <v>27.61</v>
      </c>
      <c r="AK86">
        <v>0</v>
      </c>
      <c r="AL86">
        <v>0</v>
      </c>
    </row>
    <row r="87" spans="1:38">
      <c r="A87" t="s">
        <v>129</v>
      </c>
      <c r="B87" s="34">
        <v>261.58999999999997</v>
      </c>
      <c r="C87" s="34">
        <v>0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7.15</v>
      </c>
      <c r="Q87">
        <v>25.38</v>
      </c>
      <c r="R87" s="93">
        <v>0</v>
      </c>
      <c r="S87" s="93">
        <v>0</v>
      </c>
      <c r="T87" s="93">
        <v>0</v>
      </c>
      <c r="U87">
        <v>6.92</v>
      </c>
      <c r="V87">
        <v>0</v>
      </c>
      <c r="W87">
        <v>6.23</v>
      </c>
      <c r="X87">
        <v>115</v>
      </c>
      <c r="Y87">
        <v>38.33</v>
      </c>
      <c r="Z87">
        <v>38.340000000000003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36.71</v>
      </c>
      <c r="AH87">
        <v>80</v>
      </c>
      <c r="AI87">
        <v>80</v>
      </c>
      <c r="AJ87">
        <v>27.61</v>
      </c>
      <c r="AK87">
        <v>0</v>
      </c>
      <c r="AL87">
        <v>0</v>
      </c>
    </row>
    <row r="88" spans="1:38">
      <c r="A88" t="s">
        <v>130</v>
      </c>
      <c r="B88" s="34">
        <v>261.58999999999997</v>
      </c>
      <c r="C88" s="34">
        <v>0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7.15</v>
      </c>
      <c r="Q88">
        <v>28.35</v>
      </c>
      <c r="R88" s="93">
        <v>0</v>
      </c>
      <c r="S88" s="93">
        <v>0</v>
      </c>
      <c r="T88" s="93">
        <v>0</v>
      </c>
      <c r="U88">
        <v>6.92</v>
      </c>
      <c r="V88">
        <v>0</v>
      </c>
      <c r="W88">
        <v>6.23</v>
      </c>
      <c r="X88">
        <v>115</v>
      </c>
      <c r="Y88">
        <v>38.33</v>
      </c>
      <c r="Z88">
        <v>38.340000000000003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36.67</v>
      </c>
      <c r="AH88">
        <v>80</v>
      </c>
      <c r="AI88">
        <v>80</v>
      </c>
      <c r="AJ88">
        <v>27.61</v>
      </c>
      <c r="AK88">
        <v>0</v>
      </c>
      <c r="AL88">
        <v>0</v>
      </c>
    </row>
    <row r="89" spans="1:38">
      <c r="A89" t="s">
        <v>131</v>
      </c>
      <c r="B89" s="34">
        <v>261.58999999999997</v>
      </c>
      <c r="C89" s="34">
        <v>0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7.15</v>
      </c>
      <c r="Q89">
        <v>28.13</v>
      </c>
      <c r="R89" s="93">
        <v>0</v>
      </c>
      <c r="S89" s="93">
        <v>0</v>
      </c>
      <c r="T89" s="93">
        <v>0</v>
      </c>
      <c r="U89">
        <v>6.92</v>
      </c>
      <c r="V89">
        <v>0</v>
      </c>
      <c r="W89">
        <v>6.23</v>
      </c>
      <c r="X89">
        <v>115</v>
      </c>
      <c r="Y89">
        <v>38.33</v>
      </c>
      <c r="Z89">
        <v>38.340000000000003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36.71</v>
      </c>
      <c r="AH89">
        <v>80</v>
      </c>
      <c r="AI89">
        <v>80</v>
      </c>
      <c r="AJ89">
        <v>27.61</v>
      </c>
      <c r="AK89">
        <v>0</v>
      </c>
      <c r="AL89">
        <v>0</v>
      </c>
    </row>
    <row r="90" spans="1:38">
      <c r="A90" t="s">
        <v>132</v>
      </c>
      <c r="B90" s="34">
        <v>261.58999999999997</v>
      </c>
      <c r="C90" s="34">
        <v>0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7.15</v>
      </c>
      <c r="Q90">
        <v>27.82</v>
      </c>
      <c r="R90" s="93">
        <v>0</v>
      </c>
      <c r="S90" s="93">
        <v>0</v>
      </c>
      <c r="T90" s="93">
        <v>0</v>
      </c>
      <c r="U90">
        <v>6.92</v>
      </c>
      <c r="V90">
        <v>0</v>
      </c>
      <c r="W90">
        <v>6.23</v>
      </c>
      <c r="X90">
        <v>110</v>
      </c>
      <c r="Y90">
        <v>36.67</v>
      </c>
      <c r="Z90">
        <v>36.659999999999997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36.67</v>
      </c>
      <c r="AH90">
        <v>80</v>
      </c>
      <c r="AI90">
        <v>80</v>
      </c>
      <c r="AJ90">
        <v>27.61</v>
      </c>
      <c r="AK90">
        <v>0</v>
      </c>
      <c r="AL90">
        <v>0</v>
      </c>
    </row>
    <row r="91" spans="1:38">
      <c r="A91" t="s">
        <v>133</v>
      </c>
      <c r="B91" s="34">
        <v>261.58999999999997</v>
      </c>
      <c r="C91" s="34">
        <v>0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7.15</v>
      </c>
      <c r="Q91">
        <v>27.59</v>
      </c>
      <c r="R91" s="93">
        <v>0</v>
      </c>
      <c r="S91" s="93">
        <v>0</v>
      </c>
      <c r="T91" s="93">
        <v>0</v>
      </c>
      <c r="U91">
        <v>6.69</v>
      </c>
      <c r="V91">
        <v>0</v>
      </c>
      <c r="W91">
        <v>6.14</v>
      </c>
      <c r="X91">
        <v>110</v>
      </c>
      <c r="Y91">
        <v>36.67</v>
      </c>
      <c r="Z91">
        <v>36.659999999999997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36.71</v>
      </c>
      <c r="AH91">
        <v>80</v>
      </c>
      <c r="AI91">
        <v>80</v>
      </c>
      <c r="AJ91">
        <v>26.64</v>
      </c>
      <c r="AK91">
        <v>0</v>
      </c>
      <c r="AL91">
        <v>0</v>
      </c>
    </row>
    <row r="92" spans="1:38">
      <c r="A92" t="s">
        <v>134</v>
      </c>
      <c r="B92" s="34">
        <v>261.58999999999997</v>
      </c>
      <c r="C92" s="34">
        <v>0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7.15</v>
      </c>
      <c r="Q92">
        <v>27.17</v>
      </c>
      <c r="R92" s="93">
        <v>0</v>
      </c>
      <c r="S92" s="93">
        <v>0</v>
      </c>
      <c r="T92" s="93">
        <v>0</v>
      </c>
      <c r="U92">
        <v>6.69</v>
      </c>
      <c r="V92">
        <v>0</v>
      </c>
      <c r="W92">
        <v>6.14</v>
      </c>
      <c r="X92">
        <v>110</v>
      </c>
      <c r="Y92">
        <v>36.67</v>
      </c>
      <c r="Z92">
        <v>36.659999999999997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36.67</v>
      </c>
      <c r="AH92">
        <v>80</v>
      </c>
      <c r="AI92">
        <v>80</v>
      </c>
      <c r="AJ92">
        <v>29.67</v>
      </c>
      <c r="AK92">
        <v>0</v>
      </c>
      <c r="AL92">
        <v>0</v>
      </c>
    </row>
    <row r="93" spans="1:38">
      <c r="A93" t="s">
        <v>135</v>
      </c>
      <c r="B93" s="34">
        <v>261.58999999999997</v>
      </c>
      <c r="C93" s="34">
        <v>0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7.15</v>
      </c>
      <c r="Q93">
        <v>26.34</v>
      </c>
      <c r="R93" s="93">
        <v>0</v>
      </c>
      <c r="S93" s="93">
        <v>0</v>
      </c>
      <c r="T93" s="93">
        <v>0</v>
      </c>
      <c r="U93">
        <v>6.69</v>
      </c>
      <c r="V93">
        <v>0</v>
      </c>
      <c r="W93">
        <v>6.14</v>
      </c>
      <c r="X93">
        <v>110</v>
      </c>
      <c r="Y93">
        <v>36.67</v>
      </c>
      <c r="Z93">
        <v>36.659999999999997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34.71</v>
      </c>
      <c r="AH93">
        <v>80</v>
      </c>
      <c r="AI93">
        <v>80</v>
      </c>
      <c r="AJ93">
        <v>29.67</v>
      </c>
      <c r="AK93">
        <v>0</v>
      </c>
      <c r="AL93">
        <v>0</v>
      </c>
    </row>
    <row r="94" spans="1:38">
      <c r="A94" t="s">
        <v>136</v>
      </c>
      <c r="B94" s="34">
        <v>261.58999999999997</v>
      </c>
      <c r="C94" s="34">
        <v>0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7.15</v>
      </c>
      <c r="Q94">
        <v>24.75</v>
      </c>
      <c r="R94" s="93">
        <v>0</v>
      </c>
      <c r="S94" s="93">
        <v>0</v>
      </c>
      <c r="T94" s="93">
        <v>0</v>
      </c>
      <c r="U94">
        <v>6.69</v>
      </c>
      <c r="V94">
        <v>0</v>
      </c>
      <c r="W94">
        <v>6.14</v>
      </c>
      <c r="X94">
        <v>110</v>
      </c>
      <c r="Y94">
        <v>36.67</v>
      </c>
      <c r="Z94">
        <v>36.659999999999997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34.67</v>
      </c>
      <c r="AH94">
        <v>80</v>
      </c>
      <c r="AI94">
        <v>80</v>
      </c>
      <c r="AJ94">
        <v>29.67</v>
      </c>
      <c r="AK94">
        <v>0</v>
      </c>
      <c r="AL94">
        <v>0</v>
      </c>
    </row>
    <row r="95" spans="1:38">
      <c r="A95" t="s">
        <v>137</v>
      </c>
      <c r="B95" s="34">
        <v>261.58999999999997</v>
      </c>
      <c r="C95" s="34">
        <v>0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7</v>
      </c>
      <c r="Q95">
        <v>22.94</v>
      </c>
      <c r="R95" s="93">
        <v>0</v>
      </c>
      <c r="S95" s="93">
        <v>0</v>
      </c>
      <c r="T95" s="93">
        <v>0</v>
      </c>
      <c r="U95">
        <v>6.69</v>
      </c>
      <c r="V95">
        <v>0</v>
      </c>
      <c r="W95">
        <v>6.14</v>
      </c>
      <c r="X95">
        <v>110</v>
      </c>
      <c r="Y95">
        <v>36.67</v>
      </c>
      <c r="Z95">
        <v>36.659999999999997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34.67</v>
      </c>
      <c r="AH95">
        <v>80</v>
      </c>
      <c r="AI95">
        <v>80</v>
      </c>
      <c r="AJ95">
        <v>28.7</v>
      </c>
      <c r="AK95">
        <v>0</v>
      </c>
      <c r="AL95">
        <v>0</v>
      </c>
    </row>
    <row r="96" spans="1:38">
      <c r="A96" t="s">
        <v>138</v>
      </c>
      <c r="B96" s="34">
        <v>261.58999999999997</v>
      </c>
      <c r="C96" s="34">
        <v>0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7</v>
      </c>
      <c r="Q96">
        <v>22.21</v>
      </c>
      <c r="R96" s="93">
        <v>0</v>
      </c>
      <c r="S96" s="93">
        <v>0</v>
      </c>
      <c r="T96" s="93">
        <v>0</v>
      </c>
      <c r="U96">
        <v>6.69</v>
      </c>
      <c r="V96">
        <v>0</v>
      </c>
      <c r="W96">
        <v>6.14</v>
      </c>
      <c r="X96">
        <v>110</v>
      </c>
      <c r="Y96">
        <v>36.67</v>
      </c>
      <c r="Z96">
        <v>36.659999999999997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34.71</v>
      </c>
      <c r="AH96">
        <v>80</v>
      </c>
      <c r="AI96">
        <v>80</v>
      </c>
      <c r="AJ96">
        <v>28.7</v>
      </c>
      <c r="AK96">
        <v>0</v>
      </c>
      <c r="AL96">
        <v>0</v>
      </c>
    </row>
    <row r="97" spans="1:50">
      <c r="A97" t="s">
        <v>139</v>
      </c>
      <c r="B97" s="34">
        <v>261.58999999999997</v>
      </c>
      <c r="C97" s="34">
        <v>0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7</v>
      </c>
      <c r="Q97">
        <v>22.52</v>
      </c>
      <c r="R97" s="93">
        <v>0</v>
      </c>
      <c r="S97" s="93">
        <v>0</v>
      </c>
      <c r="T97" s="93">
        <v>0</v>
      </c>
      <c r="U97">
        <v>6.69</v>
      </c>
      <c r="V97">
        <v>0</v>
      </c>
      <c r="W97">
        <v>6.14</v>
      </c>
      <c r="X97">
        <v>110</v>
      </c>
      <c r="Y97">
        <v>36.67</v>
      </c>
      <c r="Z97">
        <v>36.659999999999997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34.67</v>
      </c>
      <c r="AH97">
        <v>80</v>
      </c>
      <c r="AI97">
        <v>80</v>
      </c>
      <c r="AJ97">
        <v>28.7</v>
      </c>
      <c r="AK97">
        <v>0</v>
      </c>
      <c r="AL97">
        <v>0</v>
      </c>
    </row>
    <row r="98" spans="1:50">
      <c r="A98" t="s">
        <v>140</v>
      </c>
      <c r="B98" s="34">
        <v>261.58999999999997</v>
      </c>
      <c r="C98" s="34">
        <v>0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7</v>
      </c>
      <c r="Q98">
        <v>23.34</v>
      </c>
      <c r="R98" s="93">
        <v>0</v>
      </c>
      <c r="S98" s="93">
        <v>0</v>
      </c>
      <c r="T98" s="93">
        <v>0</v>
      </c>
      <c r="U98">
        <v>6.69</v>
      </c>
      <c r="V98">
        <v>0</v>
      </c>
      <c r="W98">
        <v>6.14</v>
      </c>
      <c r="X98">
        <v>110</v>
      </c>
      <c r="Y98">
        <v>36.67</v>
      </c>
      <c r="Z98">
        <v>36.659999999999997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34.71</v>
      </c>
      <c r="AH98">
        <v>80</v>
      </c>
      <c r="AI98">
        <v>80</v>
      </c>
      <c r="AJ98">
        <v>28.7</v>
      </c>
      <c r="AK98">
        <v>0</v>
      </c>
      <c r="AL98">
        <v>0</v>
      </c>
    </row>
    <row r="99" spans="1:50">
      <c r="A99" t="s">
        <v>141</v>
      </c>
      <c r="B99" s="34">
        <f>SUM(B3:B98)/4000</f>
        <v>5.2638150000000019</v>
      </c>
      <c r="C99" s="34">
        <f t="shared" ref="C99:P99" si="2">SUM(C3:C98)/4000</f>
        <v>0</v>
      </c>
      <c r="D99" s="93">
        <f t="shared" ref="D99" si="3">SUM(D3:D98)/4000</f>
        <v>1.0450899999999999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0.11650250000000001</v>
      </c>
      <c r="K99" s="37">
        <f t="shared" si="2"/>
        <v>0.11650250000000001</v>
      </c>
      <c r="L99" s="37">
        <f t="shared" si="2"/>
        <v>0.11941</v>
      </c>
      <c r="M99">
        <f t="shared" si="2"/>
        <v>1.3237175000000001</v>
      </c>
      <c r="N99">
        <f t="shared" si="2"/>
        <v>6.5251200000000038</v>
      </c>
      <c r="O99">
        <f t="shared" si="2"/>
        <v>2.2382300000000019</v>
      </c>
      <c r="P99">
        <f t="shared" si="2"/>
        <v>0.15538499999999991</v>
      </c>
      <c r="Q99">
        <f t="shared" ref="Q99:AF99" si="5">SUM(Q3:Q98)/4000</f>
        <v>0.44355250000000007</v>
      </c>
      <c r="R99" s="93">
        <f t="shared" si="5"/>
        <v>0.35839750000000004</v>
      </c>
      <c r="S99" s="93">
        <f t="shared" si="5"/>
        <v>0.33209500000000003</v>
      </c>
      <c r="T99" s="93">
        <f t="shared" si="5"/>
        <v>0.35459750000000001</v>
      </c>
      <c r="U99">
        <f t="shared" si="5"/>
        <v>0.15014500000000003</v>
      </c>
      <c r="V99">
        <f t="shared" si="5"/>
        <v>0.45694975199999999</v>
      </c>
      <c r="W99">
        <f t="shared" si="5"/>
        <v>0.14363999999999999</v>
      </c>
      <c r="X99">
        <f t="shared" si="5"/>
        <v>2.5091799999999997</v>
      </c>
      <c r="Y99">
        <f t="shared" si="5"/>
        <v>0.83638750000000051</v>
      </c>
      <c r="Z99">
        <f t="shared" si="5"/>
        <v>0.83640249999999994</v>
      </c>
      <c r="AA99">
        <f t="shared" si="5"/>
        <v>1.9011999999999998</v>
      </c>
      <c r="AB99">
        <f t="shared" si="5"/>
        <v>0.38024249999999982</v>
      </c>
      <c r="AC99">
        <f t="shared" si="5"/>
        <v>0.68421750000000015</v>
      </c>
      <c r="AD99">
        <f t="shared" si="5"/>
        <v>0.35281000000000001</v>
      </c>
      <c r="AE99">
        <f t="shared" si="5"/>
        <v>0.66358500000000009</v>
      </c>
      <c r="AF99">
        <f t="shared" si="5"/>
        <v>0.33216499999999999</v>
      </c>
      <c r="AG99">
        <f t="shared" ref="AG99:AM99" si="6">SUM(AG3:AG98)/4000</f>
        <v>0.76059750000000004</v>
      </c>
      <c r="AH99">
        <f t="shared" si="6"/>
        <v>1.8561450000000004</v>
      </c>
      <c r="AI99">
        <f t="shared" si="6"/>
        <v>1.8561450000000004</v>
      </c>
      <c r="AJ99">
        <f t="shared" si="6"/>
        <v>0.68468000000000029</v>
      </c>
      <c r="AK99">
        <f t="shared" si="6"/>
        <v>1.486</v>
      </c>
      <c r="AL99">
        <f t="shared" si="6"/>
        <v>0.63451000000000002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9.4236667316007008</v>
      </c>
      <c r="M3">
        <v>63.771081628063861</v>
      </c>
      <c r="N3">
        <v>51.882718076720955</v>
      </c>
      <c r="O3">
        <v>73.289080144291091</v>
      </c>
      <c r="P3">
        <v>27.526836711962577</v>
      </c>
      <c r="Q3">
        <v>8.7822282608695659</v>
      </c>
      <c r="R3">
        <v>8.8500644763860379</v>
      </c>
      <c r="S3">
        <v>11.586402195217561</v>
      </c>
      <c r="T3">
        <v>0</v>
      </c>
      <c r="U3">
        <v>61.737163874944073</v>
      </c>
      <c r="V3">
        <v>5.4944665012406944</v>
      </c>
      <c r="W3">
        <v>15.278844274001589</v>
      </c>
      <c r="X3">
        <v>43.186020826759226</v>
      </c>
      <c r="Y3">
        <v>0</v>
      </c>
      <c r="Z3">
        <v>2.8783097999999994</v>
      </c>
      <c r="AA3">
        <v>18.513577979793247</v>
      </c>
      <c r="AB3">
        <v>17.351255999999999</v>
      </c>
      <c r="AC3">
        <v>8.50136</v>
      </c>
      <c r="AD3">
        <v>8.0067600000000017</v>
      </c>
      <c r="AE3">
        <v>21.712782000000001</v>
      </c>
      <c r="AF3">
        <v>6.835</v>
      </c>
      <c r="AG3">
        <v>27.244423679999993</v>
      </c>
      <c r="AH3">
        <v>51.366119999999988</v>
      </c>
      <c r="AI3">
        <v>0</v>
      </c>
      <c r="AJ3">
        <v>0</v>
      </c>
      <c r="AK3">
        <v>22.46322</v>
      </c>
      <c r="AL3">
        <v>53.747799999999991</v>
      </c>
      <c r="AM3">
        <v>0</v>
      </c>
      <c r="AN3">
        <v>0</v>
      </c>
      <c r="AO3">
        <v>7.7474879999999997</v>
      </c>
      <c r="AP3">
        <v>3.6008578482141576</v>
      </c>
      <c r="AQ3">
        <v>31.442400000000003</v>
      </c>
      <c r="AR3">
        <v>7.7583999999999991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1156.88304148522</v>
      </c>
      <c r="DN3">
        <v>39.851903611603973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512.34109608675863</v>
      </c>
      <c r="L4">
        <v>9.4236667316007008</v>
      </c>
      <c r="M4">
        <v>63.771081628063861</v>
      </c>
      <c r="N4">
        <v>51.882718076720955</v>
      </c>
      <c r="O4">
        <v>73.289080144291091</v>
      </c>
      <c r="P4">
        <v>27.526836711962577</v>
      </c>
      <c r="Q4">
        <v>8.7822282608695659</v>
      </c>
      <c r="R4">
        <v>8.8500644763860379</v>
      </c>
      <c r="S4">
        <v>11.586402195217561</v>
      </c>
      <c r="T4">
        <v>0</v>
      </c>
      <c r="U4">
        <v>61.737163874944073</v>
      </c>
      <c r="V4">
        <v>5.4944665012406944</v>
      </c>
      <c r="W4">
        <v>15.278844274001589</v>
      </c>
      <c r="X4">
        <v>43.186020826759226</v>
      </c>
      <c r="Y4">
        <v>0</v>
      </c>
      <c r="Z4">
        <v>2.8783097999999994</v>
      </c>
      <c r="AA4">
        <v>18.513577979793247</v>
      </c>
      <c r="AB4">
        <v>17.351255999999999</v>
      </c>
      <c r="AC4">
        <v>8.50136</v>
      </c>
      <c r="AD4">
        <v>8.0067600000000017</v>
      </c>
      <c r="AE4">
        <v>21.712782000000001</v>
      </c>
      <c r="AF4">
        <v>6.835</v>
      </c>
      <c r="AG4">
        <v>27.244423679999993</v>
      </c>
      <c r="AH4">
        <v>51.366119999999988</v>
      </c>
      <c r="AI4">
        <v>0</v>
      </c>
      <c r="AJ4">
        <v>0</v>
      </c>
      <c r="AK4">
        <v>22.46322</v>
      </c>
      <c r="AL4">
        <v>53.747799999999991</v>
      </c>
      <c r="AM4">
        <v>0</v>
      </c>
      <c r="AN4">
        <v>0</v>
      </c>
      <c r="AO4">
        <v>7.7474879999999997</v>
      </c>
      <c r="AP4">
        <v>3.6008578482141576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1170.0081205495317</v>
      </c>
      <c r="DN4">
        <v>40.304024547292379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9.4236667316007008</v>
      </c>
      <c r="M5">
        <v>63.771081628063861</v>
      </c>
      <c r="N5">
        <v>51.882718076720955</v>
      </c>
      <c r="O5">
        <v>73.289080144291091</v>
      </c>
      <c r="P5">
        <v>27.526836711962577</v>
      </c>
      <c r="Q5">
        <v>8.7822282608695659</v>
      </c>
      <c r="R5">
        <v>8.8500644763860379</v>
      </c>
      <c r="S5">
        <v>11.586402195217561</v>
      </c>
      <c r="T5">
        <v>0</v>
      </c>
      <c r="U5">
        <v>61.737163874944073</v>
      </c>
      <c r="V5">
        <v>5.4944665012406944</v>
      </c>
      <c r="W5">
        <v>15.278844274001589</v>
      </c>
      <c r="X5">
        <v>43.186020826759226</v>
      </c>
      <c r="Y5">
        <v>0</v>
      </c>
      <c r="Z5">
        <v>2.8783097999999994</v>
      </c>
      <c r="AA5">
        <v>15.719468482617975</v>
      </c>
      <c r="AB5">
        <v>17.351255999999999</v>
      </c>
      <c r="AC5">
        <v>8.50136</v>
      </c>
      <c r="AD5">
        <v>8.0067600000000017</v>
      </c>
      <c r="AE5">
        <v>21.712782000000001</v>
      </c>
      <c r="AF5">
        <v>6.835</v>
      </c>
      <c r="AG5">
        <v>27.244423679999993</v>
      </c>
      <c r="AH5">
        <v>51.366119999999988</v>
      </c>
      <c r="AI5">
        <v>0</v>
      </c>
      <c r="AJ5">
        <v>0</v>
      </c>
      <c r="AK5">
        <v>22.46322</v>
      </c>
      <c r="AL5">
        <v>53.747799999999991</v>
      </c>
      <c r="AM5">
        <v>0</v>
      </c>
      <c r="AN5">
        <v>0</v>
      </c>
      <c r="AO5">
        <v>7.7474879999999997</v>
      </c>
      <c r="AP5">
        <v>3.6008578482141576</v>
      </c>
      <c r="AQ5">
        <v>31.442400000000003</v>
      </c>
      <c r="AR5">
        <v>21.335599999999996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1167.3071182305443</v>
      </c>
      <c r="DN5">
        <v>40.210917369104457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9.4236667316007008</v>
      </c>
      <c r="M6">
        <v>63.771081628063861</v>
      </c>
      <c r="N6">
        <v>51.882718076720955</v>
      </c>
      <c r="O6">
        <v>73.289080144291091</v>
      </c>
      <c r="P6">
        <v>27.526836711962577</v>
      </c>
      <c r="Q6">
        <v>8.7822282608695659</v>
      </c>
      <c r="R6">
        <v>8.8500644763860379</v>
      </c>
      <c r="S6">
        <v>11.586402195217561</v>
      </c>
      <c r="T6">
        <v>0</v>
      </c>
      <c r="U6">
        <v>61.737163874944073</v>
      </c>
      <c r="V6">
        <v>5.4944665012406944</v>
      </c>
      <c r="W6">
        <v>15.278844274001589</v>
      </c>
      <c r="X6">
        <v>43.186020826759226</v>
      </c>
      <c r="Y6">
        <v>0</v>
      </c>
      <c r="Z6">
        <v>2.8783097999999994</v>
      </c>
      <c r="AA6">
        <v>12.318788766731526</v>
      </c>
      <c r="AB6">
        <v>14.0496</v>
      </c>
      <c r="AC6">
        <v>8.50136</v>
      </c>
      <c r="AD6">
        <v>8.0067600000000017</v>
      </c>
      <c r="AE6">
        <v>21.712782000000001</v>
      </c>
      <c r="AF6">
        <v>6.835</v>
      </c>
      <c r="AG6">
        <v>27.244423679999993</v>
      </c>
      <c r="AH6">
        <v>51.366119999999988</v>
      </c>
      <c r="AI6">
        <v>0</v>
      </c>
      <c r="AJ6">
        <v>0</v>
      </c>
      <c r="AK6">
        <v>22.46322</v>
      </c>
      <c r="AL6">
        <v>53.747799999999991</v>
      </c>
      <c r="AM6">
        <v>0</v>
      </c>
      <c r="AN6">
        <v>0</v>
      </c>
      <c r="AO6">
        <v>7.7474879999999997</v>
      </c>
      <c r="AP6">
        <v>3.6008578482141576</v>
      </c>
      <c r="AQ6">
        <v>31.442400000000003</v>
      </c>
      <c r="AR6">
        <v>6.7885999999999989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1146.7654624571333</v>
      </c>
      <c r="DN6">
        <v>39.50323742662907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9.4236667316007008</v>
      </c>
      <c r="M7">
        <v>63.771081628063861</v>
      </c>
      <c r="N7">
        <v>51.882718076720955</v>
      </c>
      <c r="O7">
        <v>73.289080144291091</v>
      </c>
      <c r="P7">
        <v>27.526836711962577</v>
      </c>
      <c r="Q7">
        <v>8.7822282608695659</v>
      </c>
      <c r="R7">
        <v>8.8500644763860379</v>
      </c>
      <c r="S7">
        <v>11.586402195217561</v>
      </c>
      <c r="T7">
        <v>0</v>
      </c>
      <c r="U7">
        <v>61.975598438084873</v>
      </c>
      <c r="V7">
        <v>5.1832880910683006</v>
      </c>
      <c r="W7">
        <v>15.278844274001589</v>
      </c>
      <c r="X7">
        <v>43.186020826759226</v>
      </c>
      <c r="Y7">
        <v>0</v>
      </c>
      <c r="Z7">
        <v>2.8783097999999994</v>
      </c>
      <c r="AA7">
        <v>12.318788766731526</v>
      </c>
      <c r="AB7">
        <v>14.0496</v>
      </c>
      <c r="AC7">
        <v>8.50136</v>
      </c>
      <c r="AD7">
        <v>8.0067600000000017</v>
      </c>
      <c r="AE7">
        <v>21.712782000000001</v>
      </c>
      <c r="AF7">
        <v>6.835</v>
      </c>
      <c r="AG7">
        <v>27.244423679999993</v>
      </c>
      <c r="AH7">
        <v>51.366119999999988</v>
      </c>
      <c r="AI7">
        <v>0</v>
      </c>
      <c r="AJ7">
        <v>0</v>
      </c>
      <c r="AK7">
        <v>22.46322</v>
      </c>
      <c r="AL7">
        <v>53.747799999999991</v>
      </c>
      <c r="AM7">
        <v>0</v>
      </c>
      <c r="AN7">
        <v>0</v>
      </c>
      <c r="AO7">
        <v>7.7474879999999997</v>
      </c>
      <c r="AP7">
        <v>3.6008578482141576</v>
      </c>
      <c r="AQ7">
        <v>31.442400000000003</v>
      </c>
      <c r="AR7">
        <v>6.7885999999999989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1146.6951408143084</v>
      </c>
      <c r="DN7">
        <v>39.500815222422546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9.4236667316007008</v>
      </c>
      <c r="M8">
        <v>63.771081628063861</v>
      </c>
      <c r="N8">
        <v>51.882718076720955</v>
      </c>
      <c r="O8">
        <v>73.289080144291091</v>
      </c>
      <c r="P8">
        <v>27.526836711962577</v>
      </c>
      <c r="Q8">
        <v>8.7822282608695659</v>
      </c>
      <c r="R8">
        <v>8.8500644763860379</v>
      </c>
      <c r="S8">
        <v>11.586402195217561</v>
      </c>
      <c r="T8">
        <v>0</v>
      </c>
      <c r="U8">
        <v>61.994441797435762</v>
      </c>
      <c r="V8">
        <v>5.1832880910683006</v>
      </c>
      <c r="W8">
        <v>15.278844274001589</v>
      </c>
      <c r="X8">
        <v>43.186020826759226</v>
      </c>
      <c r="Y8">
        <v>0</v>
      </c>
      <c r="Z8">
        <v>2.8783097999999994</v>
      </c>
      <c r="AA8">
        <v>6.1420439766520554</v>
      </c>
      <c r="AB8">
        <v>14.0496</v>
      </c>
      <c r="AC8">
        <v>8.50136</v>
      </c>
      <c r="AD8">
        <v>8.0067600000000017</v>
      </c>
      <c r="AE8">
        <v>21.712782000000001</v>
      </c>
      <c r="AF8">
        <v>6.835</v>
      </c>
      <c r="AG8">
        <v>27.244423679999993</v>
      </c>
      <c r="AH8">
        <v>51.366119999999988</v>
      </c>
      <c r="AI8">
        <v>0</v>
      </c>
      <c r="AJ8">
        <v>0</v>
      </c>
      <c r="AK8">
        <v>22.46322</v>
      </c>
      <c r="AL8">
        <v>53.747799999999991</v>
      </c>
      <c r="AM8">
        <v>0</v>
      </c>
      <c r="AN8">
        <v>0</v>
      </c>
      <c r="AO8">
        <v>7.7474879999999997</v>
      </c>
      <c r="AP8">
        <v>3.6008578482141576</v>
      </c>
      <c r="AQ8">
        <v>31.442400000000003</v>
      </c>
      <c r="AR8">
        <v>6.7885999999999989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1140.7424371157126</v>
      </c>
      <c r="DN8">
        <v>39.295617490289715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437.17958912168757</v>
      </c>
      <c r="L9">
        <v>2.9998924966810088</v>
      </c>
      <c r="M9">
        <v>63.771081628063861</v>
      </c>
      <c r="N9">
        <v>51.882718076720955</v>
      </c>
      <c r="O9">
        <v>73.289080144291091</v>
      </c>
      <c r="P9">
        <v>27.526836711962577</v>
      </c>
      <c r="Q9">
        <v>2.9992838427947595</v>
      </c>
      <c r="R9">
        <v>8.8500644763860379</v>
      </c>
      <c r="S9">
        <v>4.0018950495049506</v>
      </c>
      <c r="T9">
        <v>0</v>
      </c>
      <c r="U9">
        <v>61.994441797435762</v>
      </c>
      <c r="V9">
        <v>5.1832880910683006</v>
      </c>
      <c r="W9">
        <v>15.278844274001589</v>
      </c>
      <c r="X9">
        <v>43.186020826759226</v>
      </c>
      <c r="Y9">
        <v>0</v>
      </c>
      <c r="Z9">
        <v>2.8783097999999994</v>
      </c>
      <c r="AA9">
        <v>6.1420439766520554</v>
      </c>
      <c r="AB9">
        <v>14.0496</v>
      </c>
      <c r="AC9">
        <v>8.50136</v>
      </c>
      <c r="AD9">
        <v>8.0067600000000017</v>
      </c>
      <c r="AE9">
        <v>21.712782000000001</v>
      </c>
      <c r="AF9">
        <v>6.835</v>
      </c>
      <c r="AG9">
        <v>27.244423679999993</v>
      </c>
      <c r="AH9">
        <v>51.366119999999988</v>
      </c>
      <c r="AI9">
        <v>0</v>
      </c>
      <c r="AJ9">
        <v>0</v>
      </c>
      <c r="AK9">
        <v>22.46322</v>
      </c>
      <c r="AL9">
        <v>56.348499999999987</v>
      </c>
      <c r="AM9">
        <v>0</v>
      </c>
      <c r="AN9">
        <v>0</v>
      </c>
      <c r="AO9">
        <v>7.7474879999999997</v>
      </c>
      <c r="AP9">
        <v>3.6008578482141576</v>
      </c>
      <c r="AQ9">
        <v>31.442400000000003</v>
      </c>
      <c r="AR9">
        <v>7.7583999999999991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1044.1790130832428</v>
      </c>
      <c r="DN9">
        <v>35.969288758980852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374.99764683334587</v>
      </c>
      <c r="L10">
        <v>2.9998924966810088</v>
      </c>
      <c r="M10">
        <v>63.771081628063861</v>
      </c>
      <c r="N10">
        <v>51.882718076720955</v>
      </c>
      <c r="O10">
        <v>73.289080144291091</v>
      </c>
      <c r="P10">
        <v>27.526836711962577</v>
      </c>
      <c r="Q10">
        <v>2.9992838427947595</v>
      </c>
      <c r="R10">
        <v>8.8500644763860379</v>
      </c>
      <c r="S10">
        <v>4.0018950495049506</v>
      </c>
      <c r="T10">
        <v>0</v>
      </c>
      <c r="U10">
        <v>61.994441797435762</v>
      </c>
      <c r="V10">
        <v>5.1832880910683006</v>
      </c>
      <c r="W10">
        <v>15.278844274001589</v>
      </c>
      <c r="X10">
        <v>43.186020826759226</v>
      </c>
      <c r="Y10">
        <v>0</v>
      </c>
      <c r="Z10">
        <v>2.8783097999999994</v>
      </c>
      <c r="AA10">
        <v>0</v>
      </c>
      <c r="AB10">
        <v>14.0496</v>
      </c>
      <c r="AC10">
        <v>8.50136</v>
      </c>
      <c r="AD10">
        <v>8.0067600000000017</v>
      </c>
      <c r="AE10">
        <v>21.712782000000001</v>
      </c>
      <c r="AF10">
        <v>6.835</v>
      </c>
      <c r="AG10">
        <v>27.244423679999993</v>
      </c>
      <c r="AH10">
        <v>51.366119999999988</v>
      </c>
      <c r="AI10">
        <v>0</v>
      </c>
      <c r="AJ10">
        <v>0</v>
      </c>
      <c r="AK10">
        <v>22.46322</v>
      </c>
      <c r="AL10">
        <v>56.348499999999987</v>
      </c>
      <c r="AM10">
        <v>0</v>
      </c>
      <c r="AN10">
        <v>0</v>
      </c>
      <c r="AO10">
        <v>7.7474879999999997</v>
      </c>
      <c r="AP10">
        <v>3.6008578482141576</v>
      </c>
      <c r="AQ10">
        <v>31.442400000000003</v>
      </c>
      <c r="AR10">
        <v>7.7583999999999991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976.70253876332765</v>
      </c>
      <c r="DN10">
        <v>33.644776813902425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315.00193150230371</v>
      </c>
      <c r="L11">
        <v>2.9998924966810088</v>
      </c>
      <c r="M11">
        <v>63.771081628063861</v>
      </c>
      <c r="N11">
        <v>51.882718076720955</v>
      </c>
      <c r="O11">
        <v>73.289080144291091</v>
      </c>
      <c r="P11">
        <v>27.526836711962577</v>
      </c>
      <c r="Q11">
        <v>2.9992838427947595</v>
      </c>
      <c r="R11">
        <v>8.8500644763860379</v>
      </c>
      <c r="S11">
        <v>4.0018950495049506</v>
      </c>
      <c r="T11">
        <v>0</v>
      </c>
      <c r="U11">
        <v>61.994441797435762</v>
      </c>
      <c r="V11">
        <v>5.1832880910683006</v>
      </c>
      <c r="W11">
        <v>15.278844274001589</v>
      </c>
      <c r="X11">
        <v>43.186020826759226</v>
      </c>
      <c r="Y11">
        <v>0</v>
      </c>
      <c r="Z11">
        <v>2.8783097999999994</v>
      </c>
      <c r="AA11">
        <v>0</v>
      </c>
      <c r="AB11">
        <v>14.0496</v>
      </c>
      <c r="AC11">
        <v>8.50136</v>
      </c>
      <c r="AD11">
        <v>8.0067600000000017</v>
      </c>
      <c r="AE11">
        <v>21.712782000000001</v>
      </c>
      <c r="AF11">
        <v>6.835</v>
      </c>
      <c r="AG11">
        <v>27.244423679999993</v>
      </c>
      <c r="AH11">
        <v>51.366119999999988</v>
      </c>
      <c r="AI11">
        <v>0</v>
      </c>
      <c r="AJ11">
        <v>0</v>
      </c>
      <c r="AK11">
        <v>22.46322</v>
      </c>
      <c r="AL11">
        <v>56.348499999999987</v>
      </c>
      <c r="AM11">
        <v>0</v>
      </c>
      <c r="AN11">
        <v>0</v>
      </c>
      <c r="AO11">
        <v>7.7474879999999997</v>
      </c>
      <c r="AP11">
        <v>3.6008578482141576</v>
      </c>
      <c r="AQ11">
        <v>31.442400000000003</v>
      </c>
      <c r="AR11">
        <v>8.2432999999999979</v>
      </c>
      <c r="AS11">
        <v>5.3171999999999997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920.03012353837869</v>
      </c>
      <c r="DN11">
        <v>31.692576707809053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279.99724034416823</v>
      </c>
      <c r="L12">
        <v>2.9998924966810088</v>
      </c>
      <c r="M12">
        <v>63.771081628063861</v>
      </c>
      <c r="N12">
        <v>51.882718076720955</v>
      </c>
      <c r="O12">
        <v>73.289080144291091</v>
      </c>
      <c r="P12">
        <v>27.526836711962577</v>
      </c>
      <c r="Q12">
        <v>2.9992838427947595</v>
      </c>
      <c r="R12">
        <v>8.8500644763860379</v>
      </c>
      <c r="S12">
        <v>4.0018950495049506</v>
      </c>
      <c r="T12">
        <v>0</v>
      </c>
      <c r="U12">
        <v>61.994441797435762</v>
      </c>
      <c r="V12">
        <v>5.1832880910683006</v>
      </c>
      <c r="W12">
        <v>15.278844274001589</v>
      </c>
      <c r="X12">
        <v>43.186020826759226</v>
      </c>
      <c r="Y12">
        <v>0</v>
      </c>
      <c r="Z12">
        <v>2.8783097999999994</v>
      </c>
      <c r="AA12">
        <v>0</v>
      </c>
      <c r="AB12">
        <v>14.0496</v>
      </c>
      <c r="AC12">
        <v>8.50136</v>
      </c>
      <c r="AD12">
        <v>8.0067600000000017</v>
      </c>
      <c r="AE12">
        <v>21.712782000000001</v>
      </c>
      <c r="AF12">
        <v>6.835</v>
      </c>
      <c r="AG12">
        <v>27.244423679999993</v>
      </c>
      <c r="AH12">
        <v>51.366119999999988</v>
      </c>
      <c r="AI12">
        <v>0</v>
      </c>
      <c r="AJ12">
        <v>0</v>
      </c>
      <c r="AK12">
        <v>22.46322</v>
      </c>
      <c r="AL12">
        <v>56.348499999999987</v>
      </c>
      <c r="AM12">
        <v>0</v>
      </c>
      <c r="AN12">
        <v>0</v>
      </c>
      <c r="AO12">
        <v>7.7474879999999997</v>
      </c>
      <c r="AP12">
        <v>3.6008578482141576</v>
      </c>
      <c r="AQ12">
        <v>31.442400000000003</v>
      </c>
      <c r="AR12">
        <v>8.2432999999999979</v>
      </c>
      <c r="AS12">
        <v>5.3171999999999997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886.19108859773132</v>
      </c>
      <c r="DN12">
        <v>30.526920490321061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283.73151931730507</v>
      </c>
      <c r="L13">
        <v>2.9998888888888886</v>
      </c>
      <c r="M13">
        <v>63.771081628063861</v>
      </c>
      <c r="N13">
        <v>51.882718076720955</v>
      </c>
      <c r="O13">
        <v>73.289080144291091</v>
      </c>
      <c r="P13">
        <v>27.526836711962577</v>
      </c>
      <c r="Q13">
        <v>3.0005027881040891</v>
      </c>
      <c r="R13">
        <v>8.8500644763860379</v>
      </c>
      <c r="S13">
        <v>3.9940020562028793</v>
      </c>
      <c r="T13">
        <v>0</v>
      </c>
      <c r="U13">
        <v>61.994441797435762</v>
      </c>
      <c r="V13">
        <v>5.1832880910683006</v>
      </c>
      <c r="W13">
        <v>18.805808643448611</v>
      </c>
      <c r="X13">
        <v>43.186020826759226</v>
      </c>
      <c r="Y13">
        <v>0</v>
      </c>
      <c r="Z13">
        <v>2.8783097999999994</v>
      </c>
      <c r="AA13">
        <v>0</v>
      </c>
      <c r="AB13">
        <v>14.0496</v>
      </c>
      <c r="AC13">
        <v>8.50136</v>
      </c>
      <c r="AD13">
        <v>8.0067600000000017</v>
      </c>
      <c r="AE13">
        <v>21.712782000000001</v>
      </c>
      <c r="AF13">
        <v>6.835</v>
      </c>
      <c r="AG13">
        <v>27.244423679999993</v>
      </c>
      <c r="AH13">
        <v>51.366119999999988</v>
      </c>
      <c r="AI13">
        <v>0</v>
      </c>
      <c r="AJ13">
        <v>0</v>
      </c>
      <c r="AK13">
        <v>22.46322</v>
      </c>
      <c r="AL13">
        <v>56.348499999999987</v>
      </c>
      <c r="AM13">
        <v>0</v>
      </c>
      <c r="AN13">
        <v>0</v>
      </c>
      <c r="AO13">
        <v>7.7474879999999997</v>
      </c>
      <c r="AP13">
        <v>3.6008578482141576</v>
      </c>
      <c r="AQ13">
        <v>26.201999999999998</v>
      </c>
      <c r="AR13">
        <v>7.2734999999999994</v>
      </c>
      <c r="AS13">
        <v>5.3171999999999997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887.20067742835886</v>
      </c>
      <c r="DN13">
        <v>30.561697346492622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281.86458138896774</v>
      </c>
      <c r="L14">
        <v>2.9998888888888886</v>
      </c>
      <c r="M14">
        <v>63.771081628063861</v>
      </c>
      <c r="N14">
        <v>51.882718076720955</v>
      </c>
      <c r="O14">
        <v>73.289080144291091</v>
      </c>
      <c r="P14">
        <v>27.526836711962577</v>
      </c>
      <c r="Q14">
        <v>3.0005027881040891</v>
      </c>
      <c r="R14">
        <v>8.8500644763860379</v>
      </c>
      <c r="S14">
        <v>3.9940020562028793</v>
      </c>
      <c r="T14">
        <v>0</v>
      </c>
      <c r="U14">
        <v>61.994441797435762</v>
      </c>
      <c r="V14">
        <v>5.1832880910683006</v>
      </c>
      <c r="W14">
        <v>18.932242196951371</v>
      </c>
      <c r="X14">
        <v>43.186020826759226</v>
      </c>
      <c r="Y14">
        <v>0</v>
      </c>
      <c r="Z14">
        <v>2.8783097999999994</v>
      </c>
      <c r="AA14">
        <v>0</v>
      </c>
      <c r="AB14">
        <v>14.0496</v>
      </c>
      <c r="AC14">
        <v>8.50136</v>
      </c>
      <c r="AD14">
        <v>8.0067600000000017</v>
      </c>
      <c r="AE14">
        <v>21.712782000000001</v>
      </c>
      <c r="AF14">
        <v>6.835</v>
      </c>
      <c r="AG14">
        <v>27.244423679999993</v>
      </c>
      <c r="AH14">
        <v>51.366119999999988</v>
      </c>
      <c r="AI14">
        <v>0</v>
      </c>
      <c r="AJ14">
        <v>0</v>
      </c>
      <c r="AK14">
        <v>22.46322</v>
      </c>
      <c r="AL14">
        <v>56.348499999999987</v>
      </c>
      <c r="AM14">
        <v>0</v>
      </c>
      <c r="AN14">
        <v>0</v>
      </c>
      <c r="AO14">
        <v>7.7474879999999997</v>
      </c>
      <c r="AP14">
        <v>3.6008578482141576</v>
      </c>
      <c r="AQ14">
        <v>20.961600000000004</v>
      </c>
      <c r="AR14">
        <v>7.2734999999999994</v>
      </c>
      <c r="AS14">
        <v>5.3171999999999997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880.45223678015213</v>
      </c>
      <c r="DN14">
        <v>30.329233619864688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281.86458138896774</v>
      </c>
      <c r="L15">
        <v>2.9998930601677265</v>
      </c>
      <c r="M15">
        <v>63.771081628063861</v>
      </c>
      <c r="N15">
        <v>51.882718076720955</v>
      </c>
      <c r="O15">
        <v>73.289080144291091</v>
      </c>
      <c r="P15">
        <v>27.526836711962577</v>
      </c>
      <c r="Q15">
        <v>2.9972746331236895</v>
      </c>
      <c r="R15">
        <v>2.9974215473608097</v>
      </c>
      <c r="S15">
        <v>6.5664800692041529</v>
      </c>
      <c r="T15">
        <v>0</v>
      </c>
      <c r="U15">
        <v>61.994441797435762</v>
      </c>
      <c r="V15">
        <v>1.9968094724220622</v>
      </c>
      <c r="W15">
        <v>4.0035653531598516</v>
      </c>
      <c r="X15">
        <v>15.000176227695031</v>
      </c>
      <c r="Y15">
        <v>0</v>
      </c>
      <c r="Z15">
        <v>2.8783097999999994</v>
      </c>
      <c r="AA15">
        <v>0</v>
      </c>
      <c r="AB15">
        <v>14.0496</v>
      </c>
      <c r="AC15">
        <v>4.25068</v>
      </c>
      <c r="AD15">
        <v>8.0067600000000017</v>
      </c>
      <c r="AE15">
        <v>21.712782000000001</v>
      </c>
      <c r="AF15">
        <v>6.835</v>
      </c>
      <c r="AG15">
        <v>27.244423679999993</v>
      </c>
      <c r="AH15">
        <v>51.366119999999988</v>
      </c>
      <c r="AI15">
        <v>0</v>
      </c>
      <c r="AJ15">
        <v>0</v>
      </c>
      <c r="AK15">
        <v>22.46322</v>
      </c>
      <c r="AL15">
        <v>59.209269999999997</v>
      </c>
      <c r="AM15">
        <v>0</v>
      </c>
      <c r="AN15">
        <v>0</v>
      </c>
      <c r="AO15">
        <v>7.7474879999999997</v>
      </c>
      <c r="AP15">
        <v>3.6008578482141576</v>
      </c>
      <c r="AQ15">
        <v>20.961600000000004</v>
      </c>
      <c r="AR15">
        <v>6.3036999999999983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829.3811864638609</v>
      </c>
      <c r="DN15">
        <v>28.569984974928769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281.86458138896774</v>
      </c>
      <c r="L16">
        <v>2.9998869070058132</v>
      </c>
      <c r="M16">
        <v>63.771081628063861</v>
      </c>
      <c r="N16">
        <v>51.882718076720955</v>
      </c>
      <c r="O16">
        <v>73.289080144291091</v>
      </c>
      <c r="P16">
        <v>27.526836711962577</v>
      </c>
      <c r="Q16">
        <v>2.9972746331236895</v>
      </c>
      <c r="R16">
        <v>2.9974215473608097</v>
      </c>
      <c r="S16">
        <v>4.7276765641986884</v>
      </c>
      <c r="T16">
        <v>0</v>
      </c>
      <c r="U16">
        <v>61.994441797435762</v>
      </c>
      <c r="V16">
        <v>1.9968094724220622</v>
      </c>
      <c r="W16">
        <v>4.0035653531598516</v>
      </c>
      <c r="X16">
        <v>15.000176227695031</v>
      </c>
      <c r="Y16">
        <v>0</v>
      </c>
      <c r="Z16">
        <v>2.8783097999999994</v>
      </c>
      <c r="AA16">
        <v>0</v>
      </c>
      <c r="AB16">
        <v>8.5468399999999978</v>
      </c>
      <c r="AC16">
        <v>4.25068</v>
      </c>
      <c r="AD16">
        <v>8.0067600000000017</v>
      </c>
      <c r="AE16">
        <v>21.712782000000001</v>
      </c>
      <c r="AF16">
        <v>6.835</v>
      </c>
      <c r="AG16">
        <v>27.244423679999993</v>
      </c>
      <c r="AH16">
        <v>51.366119999999988</v>
      </c>
      <c r="AI16">
        <v>0</v>
      </c>
      <c r="AJ16">
        <v>0</v>
      </c>
      <c r="AK16">
        <v>22.46322</v>
      </c>
      <c r="AL16">
        <v>59.209269999999997</v>
      </c>
      <c r="AM16">
        <v>0</v>
      </c>
      <c r="AN16">
        <v>0</v>
      </c>
      <c r="AO16">
        <v>7.7474879999999997</v>
      </c>
      <c r="AP16">
        <v>3.6008578482141576</v>
      </c>
      <c r="AQ16">
        <v>20.961600000000004</v>
      </c>
      <c r="AR16">
        <v>6.3036999999999983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822.28409117160061</v>
      </c>
      <c r="DN16">
        <v>28.325510609021425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281.86458138896774</v>
      </c>
      <c r="L17">
        <v>2.9998846172730391</v>
      </c>
      <c r="M17">
        <v>63.771081628063861</v>
      </c>
      <c r="N17">
        <v>51.882718076720955</v>
      </c>
      <c r="O17">
        <v>73.289080144291091</v>
      </c>
      <c r="P17">
        <v>27.526836711962577</v>
      </c>
      <c r="Q17">
        <v>2.9972746331236895</v>
      </c>
      <c r="R17">
        <v>2.9974215473608097</v>
      </c>
      <c r="S17">
        <v>4.1392535031847126</v>
      </c>
      <c r="T17">
        <v>0</v>
      </c>
      <c r="U17">
        <v>61.994441797435762</v>
      </c>
      <c r="V17">
        <v>1.9968094724220622</v>
      </c>
      <c r="W17">
        <v>4.0035653531598516</v>
      </c>
      <c r="X17">
        <v>15.000176227695031</v>
      </c>
      <c r="Y17">
        <v>0</v>
      </c>
      <c r="Z17">
        <v>2.8783097999999994</v>
      </c>
      <c r="AA17">
        <v>0</v>
      </c>
      <c r="AB17">
        <v>8.5468399999999978</v>
      </c>
      <c r="AC17">
        <v>4.25068</v>
      </c>
      <c r="AD17">
        <v>8.0067600000000017</v>
      </c>
      <c r="AE17">
        <v>21.712782000000001</v>
      </c>
      <c r="AF17">
        <v>6.835</v>
      </c>
      <c r="AG17">
        <v>27.244423679999993</v>
      </c>
      <c r="AH17">
        <v>51.366119999999988</v>
      </c>
      <c r="AI17">
        <v>0</v>
      </c>
      <c r="AJ17">
        <v>0</v>
      </c>
      <c r="AK17">
        <v>22.46322</v>
      </c>
      <c r="AL17">
        <v>59.209269999999997</v>
      </c>
      <c r="AM17">
        <v>0</v>
      </c>
      <c r="AN17">
        <v>0</v>
      </c>
      <c r="AO17">
        <v>7.7474879999999997</v>
      </c>
      <c r="AP17">
        <v>3.6008578482141576</v>
      </c>
      <c r="AQ17">
        <v>20.961600000000004</v>
      </c>
      <c r="AR17">
        <v>6.3036999999999983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821.71526052893489</v>
      </c>
      <c r="DN17">
        <v>28.305915900940516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281.86458138896774</v>
      </c>
      <c r="L18">
        <v>2.9998996392437678</v>
      </c>
      <c r="M18">
        <v>63.771081628063861</v>
      </c>
      <c r="N18">
        <v>51.882718076720955</v>
      </c>
      <c r="O18">
        <v>73.289080144291091</v>
      </c>
      <c r="P18">
        <v>27.526836711962577</v>
      </c>
      <c r="Q18">
        <v>2.9972746331236895</v>
      </c>
      <c r="R18">
        <v>2.9974215473608097</v>
      </c>
      <c r="S18">
        <v>4.1392535031847126</v>
      </c>
      <c r="T18">
        <v>0</v>
      </c>
      <c r="U18">
        <v>61.994441797435762</v>
      </c>
      <c r="V18">
        <v>1.9968094724220622</v>
      </c>
      <c r="W18">
        <v>4.0035653531598516</v>
      </c>
      <c r="X18">
        <v>15.000176227695031</v>
      </c>
      <c r="Y18">
        <v>0</v>
      </c>
      <c r="Z18">
        <v>2.8783097999999994</v>
      </c>
      <c r="AA18">
        <v>0</v>
      </c>
      <c r="AB18">
        <v>8.5468399999999978</v>
      </c>
      <c r="AC18">
        <v>4.25068</v>
      </c>
      <c r="AD18">
        <v>8.0067600000000017</v>
      </c>
      <c r="AE18">
        <v>21.712782000000001</v>
      </c>
      <c r="AF18">
        <v>6.835</v>
      </c>
      <c r="AG18">
        <v>27.244423679999993</v>
      </c>
      <c r="AH18">
        <v>51.366119999999988</v>
      </c>
      <c r="AI18">
        <v>0</v>
      </c>
      <c r="AJ18">
        <v>0</v>
      </c>
      <c r="AK18">
        <v>22.46322</v>
      </c>
      <c r="AL18">
        <v>59.209269999999997</v>
      </c>
      <c r="AM18">
        <v>0</v>
      </c>
      <c r="AN18">
        <v>0</v>
      </c>
      <c r="AO18">
        <v>7.7474879999999997</v>
      </c>
      <c r="AP18">
        <v>3.6008578482141576</v>
      </c>
      <c r="AQ18">
        <v>20.961600000000004</v>
      </c>
      <c r="AR18">
        <v>6.3036999999999983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821.71527505067399</v>
      </c>
      <c r="DN18">
        <v>28.305916401172137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281.86458138896774</v>
      </c>
      <c r="L19">
        <v>2.9998910707451354</v>
      </c>
      <c r="M19">
        <v>63.771081628063861</v>
      </c>
      <c r="N19">
        <v>51.882718076720955</v>
      </c>
      <c r="O19">
        <v>73.289080144291091</v>
      </c>
      <c r="P19">
        <v>27.526836711962577</v>
      </c>
      <c r="Q19">
        <v>2.9972746331236895</v>
      </c>
      <c r="R19">
        <v>2.9974215473608097</v>
      </c>
      <c r="S19">
        <v>4.1392535031847126</v>
      </c>
      <c r="T19">
        <v>0</v>
      </c>
      <c r="U19">
        <v>61.994441797435762</v>
      </c>
      <c r="V19">
        <v>1.9968094724220622</v>
      </c>
      <c r="W19">
        <v>4.0035653531598516</v>
      </c>
      <c r="X19">
        <v>15.000176227695031</v>
      </c>
      <c r="Y19">
        <v>0</v>
      </c>
      <c r="Z19">
        <v>2.8783097999999994</v>
      </c>
      <c r="AA19">
        <v>0</v>
      </c>
      <c r="AB19">
        <v>8.5468399999999978</v>
      </c>
      <c r="AC19">
        <v>4.25068</v>
      </c>
      <c r="AD19">
        <v>8.0067600000000017</v>
      </c>
      <c r="AE19">
        <v>21.712782000000001</v>
      </c>
      <c r="AF19">
        <v>6.835</v>
      </c>
      <c r="AG19">
        <v>27.244423679999993</v>
      </c>
      <c r="AH19">
        <v>51.366119999999988</v>
      </c>
      <c r="AI19">
        <v>0</v>
      </c>
      <c r="AJ19">
        <v>0</v>
      </c>
      <c r="AK19">
        <v>22.46322</v>
      </c>
      <c r="AL19">
        <v>59.209269999999997</v>
      </c>
      <c r="AM19">
        <v>0</v>
      </c>
      <c r="AN19">
        <v>0</v>
      </c>
      <c r="AO19">
        <v>7.7474879999999997</v>
      </c>
      <c r="AP19">
        <v>3.6008578482141576</v>
      </c>
      <c r="AQ19">
        <v>11.572550000000001</v>
      </c>
      <c r="AR19">
        <v>6.3036999999999983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812.63887178591904</v>
      </c>
      <c r="DN19">
        <v>27.993261097428434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281.86458138896774</v>
      </c>
      <c r="L20">
        <v>2.999887219191026</v>
      </c>
      <c r="M20">
        <v>63.771081628063861</v>
      </c>
      <c r="N20">
        <v>51.882718076720955</v>
      </c>
      <c r="O20">
        <v>73.289080144291091</v>
      </c>
      <c r="P20">
        <v>27.526836711962577</v>
      </c>
      <c r="Q20">
        <v>2.9972746331236895</v>
      </c>
      <c r="R20">
        <v>2.9974215473608097</v>
      </c>
      <c r="S20">
        <v>4.1392535031847126</v>
      </c>
      <c r="T20">
        <v>0</v>
      </c>
      <c r="U20">
        <v>61.994441797435762</v>
      </c>
      <c r="V20">
        <v>1.9968094724220622</v>
      </c>
      <c r="W20">
        <v>4.0035653531598516</v>
      </c>
      <c r="X20">
        <v>15.000176227695031</v>
      </c>
      <c r="Y20">
        <v>0</v>
      </c>
      <c r="Z20">
        <v>2.8783097999999994</v>
      </c>
      <c r="AA20">
        <v>0</v>
      </c>
      <c r="AB20">
        <v>8.5468399999999978</v>
      </c>
      <c r="AC20">
        <v>4.25068</v>
      </c>
      <c r="AD20">
        <v>8.0067600000000017</v>
      </c>
      <c r="AE20">
        <v>21.712782000000001</v>
      </c>
      <c r="AF20">
        <v>6.835</v>
      </c>
      <c r="AG20">
        <v>27.244423679999993</v>
      </c>
      <c r="AH20">
        <v>51.366119999999988</v>
      </c>
      <c r="AI20">
        <v>0</v>
      </c>
      <c r="AJ20">
        <v>0</v>
      </c>
      <c r="AK20">
        <v>22.46322</v>
      </c>
      <c r="AL20">
        <v>59.209269999999997</v>
      </c>
      <c r="AM20">
        <v>0</v>
      </c>
      <c r="AN20">
        <v>0</v>
      </c>
      <c r="AO20">
        <v>7.7474879999999997</v>
      </c>
      <c r="AP20">
        <v>3.6008578482141576</v>
      </c>
      <c r="AQ20">
        <v>11.572550000000001</v>
      </c>
      <c r="AR20">
        <v>7.7583999999999991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814.04512681615415</v>
      </c>
      <c r="DN20">
        <v>28.041702215639077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279.99515917334912</v>
      </c>
      <c r="L21">
        <v>2.9895285326132526</v>
      </c>
      <c r="M21">
        <v>63.771081628063861</v>
      </c>
      <c r="N21">
        <v>51.882718076720955</v>
      </c>
      <c r="O21">
        <v>73.289080144291091</v>
      </c>
      <c r="P21">
        <v>27.526836711962577</v>
      </c>
      <c r="Q21">
        <v>2.9972746331236895</v>
      </c>
      <c r="R21">
        <v>2.9974215473608097</v>
      </c>
      <c r="S21">
        <v>4.1392535031847126</v>
      </c>
      <c r="T21">
        <v>0</v>
      </c>
      <c r="U21">
        <v>61.994441797435762</v>
      </c>
      <c r="V21">
        <v>1.9968094724220622</v>
      </c>
      <c r="W21">
        <v>4.0035653531598516</v>
      </c>
      <c r="X21">
        <v>15.000176227695031</v>
      </c>
      <c r="Y21">
        <v>0</v>
      </c>
      <c r="Z21">
        <v>2.8783097999999994</v>
      </c>
      <c r="AA21">
        <v>0</v>
      </c>
      <c r="AB21">
        <v>8.5468399999999978</v>
      </c>
      <c r="AC21">
        <v>4.25068</v>
      </c>
      <c r="AD21">
        <v>8.0067600000000017</v>
      </c>
      <c r="AE21">
        <v>21.712782000000001</v>
      </c>
      <c r="AF21">
        <v>6.835</v>
      </c>
      <c r="AG21">
        <v>27.244423679999993</v>
      </c>
      <c r="AH21">
        <v>51.366119999999988</v>
      </c>
      <c r="AI21">
        <v>0</v>
      </c>
      <c r="AJ21">
        <v>0</v>
      </c>
      <c r="AK21">
        <v>22.46322</v>
      </c>
      <c r="AL21">
        <v>59.209269999999997</v>
      </c>
      <c r="AM21">
        <v>0</v>
      </c>
      <c r="AN21">
        <v>0</v>
      </c>
      <c r="AO21">
        <v>7.7474879999999997</v>
      </c>
      <c r="AP21">
        <v>3.6008578482141576</v>
      </c>
      <c r="AQ21">
        <v>11.572550000000001</v>
      </c>
      <c r="AR21">
        <v>8.7281999999999975</v>
      </c>
      <c r="AS21">
        <v>5.9080000000000004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814.59326406974662</v>
      </c>
      <c r="DN21">
        <v>28.06058405985031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279.99497121187972</v>
      </c>
      <c r="L22">
        <v>2.9999236593971159</v>
      </c>
      <c r="M22">
        <v>63.771081628063861</v>
      </c>
      <c r="N22">
        <v>51.882718076720955</v>
      </c>
      <c r="O22">
        <v>73.289080144291091</v>
      </c>
      <c r="P22">
        <v>27.526836711962577</v>
      </c>
      <c r="Q22">
        <v>2.9972746331236895</v>
      </c>
      <c r="R22">
        <v>2.9974215473608097</v>
      </c>
      <c r="S22">
        <v>4.1392535031847126</v>
      </c>
      <c r="T22">
        <v>0</v>
      </c>
      <c r="U22">
        <v>61.994441797435762</v>
      </c>
      <c r="V22">
        <v>1.9968094724220622</v>
      </c>
      <c r="W22">
        <v>4.0035653531598516</v>
      </c>
      <c r="X22">
        <v>15.000176227695031</v>
      </c>
      <c r="Y22">
        <v>0</v>
      </c>
      <c r="Z22">
        <v>2.8783097999999994</v>
      </c>
      <c r="AA22">
        <v>0</v>
      </c>
      <c r="AB22">
        <v>8.5468399999999978</v>
      </c>
      <c r="AC22">
        <v>4.25068</v>
      </c>
      <c r="AD22">
        <v>8.0067600000000017</v>
      </c>
      <c r="AE22">
        <v>21.712782000000001</v>
      </c>
      <c r="AF22">
        <v>6.835</v>
      </c>
      <c r="AG22">
        <v>27.244423679999993</v>
      </c>
      <c r="AH22">
        <v>51.366119999999988</v>
      </c>
      <c r="AI22">
        <v>0</v>
      </c>
      <c r="AJ22">
        <v>0</v>
      </c>
      <c r="AK22">
        <v>22.46322</v>
      </c>
      <c r="AL22">
        <v>59.209269999999997</v>
      </c>
      <c r="AM22">
        <v>0</v>
      </c>
      <c r="AN22">
        <v>0</v>
      </c>
      <c r="AO22">
        <v>7.7474879999999997</v>
      </c>
      <c r="AP22">
        <v>3.6008578482141576</v>
      </c>
      <c r="AQ22">
        <v>11.572550000000001</v>
      </c>
      <c r="AR22">
        <v>8.7281999999999975</v>
      </c>
      <c r="AS22">
        <v>5.9080000000000004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814.60313133568798</v>
      </c>
      <c r="DN22">
        <v>28.06092395922337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280.00101332053157</v>
      </c>
      <c r="L23">
        <v>2.9998828015673098</v>
      </c>
      <c r="M23">
        <v>63.771081628063861</v>
      </c>
      <c r="N23">
        <v>51.882718076720955</v>
      </c>
      <c r="O23">
        <v>73.289080144291091</v>
      </c>
      <c r="P23">
        <v>27.526836711962577</v>
      </c>
      <c r="Q23">
        <v>2.9972746331236895</v>
      </c>
      <c r="R23">
        <v>2.9974215473608097</v>
      </c>
      <c r="S23">
        <v>4.0034482758620689</v>
      </c>
      <c r="T23">
        <v>0</v>
      </c>
      <c r="U23">
        <v>61.994441797435762</v>
      </c>
      <c r="V23">
        <v>1.9968094724220622</v>
      </c>
      <c r="W23">
        <v>4.0464501301599105</v>
      </c>
      <c r="X23">
        <v>15.000176227695031</v>
      </c>
      <c r="Y23">
        <v>0</v>
      </c>
      <c r="Z23">
        <v>2.8783097999999994</v>
      </c>
      <c r="AA23">
        <v>0</v>
      </c>
      <c r="AB23">
        <v>8.5468399999999978</v>
      </c>
      <c r="AC23">
        <v>4.25068</v>
      </c>
      <c r="AD23">
        <v>12.01014</v>
      </c>
      <c r="AE23">
        <v>21.712782000000001</v>
      </c>
      <c r="AF23">
        <v>6.835</v>
      </c>
      <c r="AG23">
        <v>27.244423679999993</v>
      </c>
      <c r="AH23">
        <v>51.366119999999988</v>
      </c>
      <c r="AI23">
        <v>0</v>
      </c>
      <c r="AJ23">
        <v>0</v>
      </c>
      <c r="AK23">
        <v>22.46322</v>
      </c>
      <c r="AL23">
        <v>59.209269999999997</v>
      </c>
      <c r="AM23">
        <v>0</v>
      </c>
      <c r="AN23">
        <v>0</v>
      </c>
      <c r="AO23">
        <v>7.7474879999999997</v>
      </c>
      <c r="AP23">
        <v>3.6008578482141576</v>
      </c>
      <c r="AQ23">
        <v>11.572550000000001</v>
      </c>
      <c r="AR23">
        <v>21.335599999999996</v>
      </c>
      <c r="AS23">
        <v>5.9080000000000004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830.57674708242519</v>
      </c>
      <c r="DN23">
        <v>28.611169012985535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287.01448631562988</v>
      </c>
      <c r="L24">
        <v>2.999842214174858</v>
      </c>
      <c r="M24">
        <v>63.771081628063861</v>
      </c>
      <c r="N24">
        <v>51.882718076720955</v>
      </c>
      <c r="O24">
        <v>73.289080144291091</v>
      </c>
      <c r="P24">
        <v>27.526836711962577</v>
      </c>
      <c r="Q24">
        <v>2.9972746331236895</v>
      </c>
      <c r="R24">
        <v>2.9974215473608097</v>
      </c>
      <c r="S24">
        <v>4.0034482758620689</v>
      </c>
      <c r="T24">
        <v>0</v>
      </c>
      <c r="U24">
        <v>61.994441797435762</v>
      </c>
      <c r="V24">
        <v>1.9968094724220622</v>
      </c>
      <c r="W24">
        <v>4.0464501301599105</v>
      </c>
      <c r="X24">
        <v>15.000176227695031</v>
      </c>
      <c r="Y24">
        <v>0</v>
      </c>
      <c r="Z24">
        <v>2.8783097999999994</v>
      </c>
      <c r="AA24">
        <v>0</v>
      </c>
      <c r="AB24">
        <v>8.5468399999999978</v>
      </c>
      <c r="AC24">
        <v>4.25068</v>
      </c>
      <c r="AD24">
        <v>12.01014</v>
      </c>
      <c r="AE24">
        <v>21.712782000000001</v>
      </c>
      <c r="AF24">
        <v>6.835</v>
      </c>
      <c r="AG24">
        <v>27.244423679999993</v>
      </c>
      <c r="AH24">
        <v>51.366119999999988</v>
      </c>
      <c r="AI24">
        <v>0</v>
      </c>
      <c r="AJ24">
        <v>0</v>
      </c>
      <c r="AK24">
        <v>22.46322</v>
      </c>
      <c r="AL24">
        <v>59.209269999999997</v>
      </c>
      <c r="AM24">
        <v>0</v>
      </c>
      <c r="AN24">
        <v>0</v>
      </c>
      <c r="AO24">
        <v>7.7474879999999997</v>
      </c>
      <c r="AP24">
        <v>3.6008578482141576</v>
      </c>
      <c r="AQ24">
        <v>10.480800000000002</v>
      </c>
      <c r="AR24">
        <v>21.335599999999996</v>
      </c>
      <c r="AS24">
        <v>5.9080000000000004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836.3012378213806</v>
      </c>
      <c r="DN24">
        <v>28.808360681736044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278.71354250830132</v>
      </c>
      <c r="L25">
        <v>2.9998924966810088</v>
      </c>
      <c r="M25">
        <v>63.771081628063861</v>
      </c>
      <c r="N25">
        <v>51.882718076720955</v>
      </c>
      <c r="O25">
        <v>73.289080144291091</v>
      </c>
      <c r="P25">
        <v>27.526836711962577</v>
      </c>
      <c r="Q25">
        <v>2.9992838427947595</v>
      </c>
      <c r="R25">
        <v>2.9974215473608097</v>
      </c>
      <c r="S25">
        <v>4.0018950495049506</v>
      </c>
      <c r="T25">
        <v>0</v>
      </c>
      <c r="U25">
        <v>61.994441797435762</v>
      </c>
      <c r="V25">
        <v>1.9140401678657077</v>
      </c>
      <c r="W25">
        <v>4.0464501301599105</v>
      </c>
      <c r="X25">
        <v>15.000176227695031</v>
      </c>
      <c r="Y25">
        <v>0</v>
      </c>
      <c r="Z25">
        <v>2.8783097999999994</v>
      </c>
      <c r="AA25">
        <v>0</v>
      </c>
      <c r="AB25">
        <v>8.5468399999999978</v>
      </c>
      <c r="AC25">
        <v>4.25068</v>
      </c>
      <c r="AD25">
        <v>12.01014</v>
      </c>
      <c r="AE25">
        <v>21.712782000000001</v>
      </c>
      <c r="AF25">
        <v>6.835</v>
      </c>
      <c r="AG25">
        <v>27.244423679999993</v>
      </c>
      <c r="AH25">
        <v>51.366119999999988</v>
      </c>
      <c r="AI25">
        <v>0</v>
      </c>
      <c r="AJ25">
        <v>0</v>
      </c>
      <c r="AK25">
        <v>22.46322</v>
      </c>
      <c r="AL25">
        <v>59.209269999999997</v>
      </c>
      <c r="AM25">
        <v>0</v>
      </c>
      <c r="AN25">
        <v>0</v>
      </c>
      <c r="AO25">
        <v>7.7474879999999997</v>
      </c>
      <c r="AP25">
        <v>3.6008578482141576</v>
      </c>
      <c r="AQ25">
        <v>10.480800000000002</v>
      </c>
      <c r="AR25">
        <v>7.2734999999999994</v>
      </c>
      <c r="AS25">
        <v>5.9080000000000004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814.60335939699951</v>
      </c>
      <c r="DN25">
        <v>28.060932260052191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279.99724034416823</v>
      </c>
      <c r="L26">
        <v>2.9998924966810088</v>
      </c>
      <c r="M26">
        <v>63.771081628063861</v>
      </c>
      <c r="N26">
        <v>51.882718076720955</v>
      </c>
      <c r="O26">
        <v>73.289080144291091</v>
      </c>
      <c r="P26">
        <v>27.526836711962577</v>
      </c>
      <c r="Q26">
        <v>2.9992838427947595</v>
      </c>
      <c r="R26">
        <v>2.9974215473608097</v>
      </c>
      <c r="S26">
        <v>4.0018950495049506</v>
      </c>
      <c r="T26">
        <v>0</v>
      </c>
      <c r="U26">
        <v>61.994441797435762</v>
      </c>
      <c r="V26">
        <v>1.9140401678657077</v>
      </c>
      <c r="W26">
        <v>4.0464501301599105</v>
      </c>
      <c r="X26">
        <v>15.000176227695031</v>
      </c>
      <c r="Y26">
        <v>0</v>
      </c>
      <c r="Z26">
        <v>2.8783097999999994</v>
      </c>
      <c r="AA26">
        <v>0</v>
      </c>
      <c r="AB26">
        <v>8.5468399999999978</v>
      </c>
      <c r="AC26">
        <v>4.25068</v>
      </c>
      <c r="AD26">
        <v>12.01014</v>
      </c>
      <c r="AE26">
        <v>21.712782000000001</v>
      </c>
      <c r="AF26">
        <v>6.835</v>
      </c>
      <c r="AG26">
        <v>27.244423679999993</v>
      </c>
      <c r="AH26">
        <v>51.366119999999988</v>
      </c>
      <c r="AI26">
        <v>0</v>
      </c>
      <c r="AJ26">
        <v>0</v>
      </c>
      <c r="AK26">
        <v>22.46322</v>
      </c>
      <c r="AL26">
        <v>59.209269999999997</v>
      </c>
      <c r="AM26">
        <v>0</v>
      </c>
      <c r="AN26">
        <v>0</v>
      </c>
      <c r="AO26">
        <v>7.7474879999999997</v>
      </c>
      <c r="AP26">
        <v>3.6008578482141576</v>
      </c>
      <c r="AQ26">
        <v>10.480800000000002</v>
      </c>
      <c r="AR26">
        <v>7.2734999999999994</v>
      </c>
      <c r="AS26">
        <v>5.9080000000000004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815.84431017546399</v>
      </c>
      <c r="DN26">
        <v>28.103679317454684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279.99724034416823</v>
      </c>
      <c r="L27">
        <v>2.9999059582765337</v>
      </c>
      <c r="M27">
        <v>63.771081628063861</v>
      </c>
      <c r="N27">
        <v>51.882718076720955</v>
      </c>
      <c r="O27">
        <v>73.289080144291091</v>
      </c>
      <c r="P27">
        <v>27.526836711962577</v>
      </c>
      <c r="Q27">
        <v>3.0005027881040891</v>
      </c>
      <c r="R27">
        <v>2.9974215473608097</v>
      </c>
      <c r="S27">
        <v>3.9940020562028793</v>
      </c>
      <c r="T27">
        <v>0</v>
      </c>
      <c r="U27">
        <v>61.994441797435762</v>
      </c>
      <c r="V27">
        <v>1.9140401678657077</v>
      </c>
      <c r="W27">
        <v>4.0464501301599105</v>
      </c>
      <c r="X27">
        <v>15.000176227695031</v>
      </c>
      <c r="Y27">
        <v>0</v>
      </c>
      <c r="Z27">
        <v>2.8783097999999994</v>
      </c>
      <c r="AA27">
        <v>0</v>
      </c>
      <c r="AB27">
        <v>8.5468399999999978</v>
      </c>
      <c r="AC27">
        <v>4.25068</v>
      </c>
      <c r="AD27">
        <v>12.01014</v>
      </c>
      <c r="AE27">
        <v>21.712782000000001</v>
      </c>
      <c r="AF27">
        <v>6.1515000000000004</v>
      </c>
      <c r="AG27">
        <v>27.244423679999993</v>
      </c>
      <c r="AH27">
        <v>51.366119999999988</v>
      </c>
      <c r="AI27">
        <v>0</v>
      </c>
      <c r="AJ27">
        <v>0</v>
      </c>
      <c r="AK27">
        <v>22.46322</v>
      </c>
      <c r="AL27">
        <v>59.209269999999997</v>
      </c>
      <c r="AM27">
        <v>0</v>
      </c>
      <c r="AN27">
        <v>0</v>
      </c>
      <c r="AO27">
        <v>7.7474879999999997</v>
      </c>
      <c r="AP27">
        <v>3.6008578482141576</v>
      </c>
      <c r="AQ27">
        <v>10.480800000000002</v>
      </c>
      <c r="AR27">
        <v>7.2734999999999994</v>
      </c>
      <c r="AS27">
        <v>5.9080000000000004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815.17713207726206</v>
      </c>
      <c r="DN27">
        <v>28.080696829259416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279.99724034416823</v>
      </c>
      <c r="L28">
        <v>2.9999059582765337</v>
      </c>
      <c r="M28">
        <v>63.771081628063861</v>
      </c>
      <c r="N28">
        <v>51.882718076720955</v>
      </c>
      <c r="O28">
        <v>73.289080144291091</v>
      </c>
      <c r="P28">
        <v>27.526836711962577</v>
      </c>
      <c r="Q28">
        <v>3.0005027881040891</v>
      </c>
      <c r="R28">
        <v>2.9974215473608097</v>
      </c>
      <c r="S28">
        <v>3.9940020562028793</v>
      </c>
      <c r="T28">
        <v>0</v>
      </c>
      <c r="U28">
        <v>61.994441797435762</v>
      </c>
      <c r="V28">
        <v>1.9140401678657077</v>
      </c>
      <c r="W28">
        <v>4.0464501301599105</v>
      </c>
      <c r="X28">
        <v>15.000176227695031</v>
      </c>
      <c r="Y28">
        <v>0</v>
      </c>
      <c r="Z28">
        <v>2.8783097999999994</v>
      </c>
      <c r="AA28">
        <v>0</v>
      </c>
      <c r="AB28">
        <v>8.5468399999999978</v>
      </c>
      <c r="AC28">
        <v>8.50136</v>
      </c>
      <c r="AD28">
        <v>12.01014</v>
      </c>
      <c r="AE28">
        <v>21.712782000000001</v>
      </c>
      <c r="AF28">
        <v>6.1515000000000004</v>
      </c>
      <c r="AG28">
        <v>27.244423679999993</v>
      </c>
      <c r="AH28">
        <v>51.366119999999988</v>
      </c>
      <c r="AI28">
        <v>0</v>
      </c>
      <c r="AJ28">
        <v>0</v>
      </c>
      <c r="AK28">
        <v>22.46322</v>
      </c>
      <c r="AL28">
        <v>59.209269999999997</v>
      </c>
      <c r="AM28">
        <v>0</v>
      </c>
      <c r="AN28">
        <v>0</v>
      </c>
      <c r="AO28">
        <v>7.7474879999999997</v>
      </c>
      <c r="AP28">
        <v>3.6008578482141576</v>
      </c>
      <c r="AQ28">
        <v>10.480800000000002</v>
      </c>
      <c r="AR28">
        <v>7.2734999999999994</v>
      </c>
      <c r="AS28">
        <v>5.9080000000000004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819.28626446488568</v>
      </c>
      <c r="DN28">
        <v>28.222244441635731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279.99811984875402</v>
      </c>
      <c r="L29">
        <v>2.9999059582765337</v>
      </c>
      <c r="M29">
        <v>63.771081628063861</v>
      </c>
      <c r="N29">
        <v>51.882718076720955</v>
      </c>
      <c r="O29">
        <v>73.289080144291091</v>
      </c>
      <c r="P29">
        <v>27.526836711962577</v>
      </c>
      <c r="Q29">
        <v>3.0005027881040891</v>
      </c>
      <c r="R29">
        <v>2.9974215473608097</v>
      </c>
      <c r="S29">
        <v>3.9940020562028793</v>
      </c>
      <c r="T29">
        <v>0</v>
      </c>
      <c r="U29">
        <v>61.994441797435762</v>
      </c>
      <c r="V29">
        <v>1.9140401678657077</v>
      </c>
      <c r="W29">
        <v>4.0464501301599105</v>
      </c>
      <c r="X29">
        <v>15.000176227695031</v>
      </c>
      <c r="Y29">
        <v>0</v>
      </c>
      <c r="Z29">
        <v>2.8783097999999994</v>
      </c>
      <c r="AA29">
        <v>0</v>
      </c>
      <c r="AB29">
        <v>14.0496</v>
      </c>
      <c r="AC29">
        <v>8.50136</v>
      </c>
      <c r="AD29">
        <v>12.01014</v>
      </c>
      <c r="AE29">
        <v>21.712782000000001</v>
      </c>
      <c r="AF29">
        <v>6.1515000000000004</v>
      </c>
      <c r="AG29">
        <v>27.244423679999993</v>
      </c>
      <c r="AH29">
        <v>51.366119999999988</v>
      </c>
      <c r="AI29">
        <v>0</v>
      </c>
      <c r="AJ29">
        <v>0</v>
      </c>
      <c r="AK29">
        <v>22.46322</v>
      </c>
      <c r="AL29">
        <v>59.209269999999997</v>
      </c>
      <c r="AM29">
        <v>0</v>
      </c>
      <c r="AN29">
        <v>0</v>
      </c>
      <c r="AO29">
        <v>7.7474879999999997</v>
      </c>
      <c r="AP29">
        <v>3.6008578482141576</v>
      </c>
      <c r="AQ29">
        <v>10.480800000000002</v>
      </c>
      <c r="AR29">
        <v>7.2734999999999994</v>
      </c>
      <c r="AS29">
        <v>5.9080000000000004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824.60663239649978</v>
      </c>
      <c r="DN29">
        <v>28.405516014607564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279.99811984875402</v>
      </c>
      <c r="L30">
        <v>2.9999059582765337</v>
      </c>
      <c r="M30">
        <v>63.771081628063861</v>
      </c>
      <c r="N30">
        <v>51.882718076720955</v>
      </c>
      <c r="O30">
        <v>73.289080144291091</v>
      </c>
      <c r="P30">
        <v>27.526836711962577</v>
      </c>
      <c r="Q30">
        <v>3.0005027881040891</v>
      </c>
      <c r="R30">
        <v>2.9974215473608097</v>
      </c>
      <c r="S30">
        <v>3.9940020562028793</v>
      </c>
      <c r="T30">
        <v>0</v>
      </c>
      <c r="U30">
        <v>61.994441797435762</v>
      </c>
      <c r="V30">
        <v>1.9140401678657077</v>
      </c>
      <c r="W30">
        <v>4.0464501301599105</v>
      </c>
      <c r="X30">
        <v>15.000176227695031</v>
      </c>
      <c r="Y30">
        <v>0</v>
      </c>
      <c r="Z30">
        <v>2.8783097999999994</v>
      </c>
      <c r="AA30">
        <v>0</v>
      </c>
      <c r="AB30">
        <v>14.0496</v>
      </c>
      <c r="AC30">
        <v>8.50136</v>
      </c>
      <c r="AD30">
        <v>12.01014</v>
      </c>
      <c r="AE30">
        <v>21.712782000000001</v>
      </c>
      <c r="AF30">
        <v>6.1515000000000004</v>
      </c>
      <c r="AG30">
        <v>27.244423679999993</v>
      </c>
      <c r="AH30">
        <v>51.366119999999988</v>
      </c>
      <c r="AI30">
        <v>0</v>
      </c>
      <c r="AJ30">
        <v>0</v>
      </c>
      <c r="AK30">
        <v>22.46322</v>
      </c>
      <c r="AL30">
        <v>59.209269999999997</v>
      </c>
      <c r="AM30">
        <v>0</v>
      </c>
      <c r="AN30">
        <v>0</v>
      </c>
      <c r="AO30">
        <v>7.7474879999999997</v>
      </c>
      <c r="AP30">
        <v>3.6008578482141576</v>
      </c>
      <c r="AQ30">
        <v>5.8517799999999998</v>
      </c>
      <c r="AR30">
        <v>7.2734999999999994</v>
      </c>
      <c r="AS30">
        <v>5.9080000000000004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820.13175848522985</v>
      </c>
      <c r="DN30">
        <v>28.251369925877402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279.99811984875402</v>
      </c>
      <c r="L31">
        <v>2.9999059582765337</v>
      </c>
      <c r="M31">
        <v>63.771081628063861</v>
      </c>
      <c r="N31">
        <v>51.882718076720955</v>
      </c>
      <c r="O31">
        <v>73.289080144291091</v>
      </c>
      <c r="P31">
        <v>27.526836711962577</v>
      </c>
      <c r="Q31">
        <v>3.0811359728752259</v>
      </c>
      <c r="R31">
        <v>2.9974215473608097</v>
      </c>
      <c r="S31">
        <v>3.9940020562028793</v>
      </c>
      <c r="T31">
        <v>0</v>
      </c>
      <c r="U31">
        <v>61.994441797435762</v>
      </c>
      <c r="V31">
        <v>1.9140401678657077</v>
      </c>
      <c r="W31">
        <v>4.0464501301599105</v>
      </c>
      <c r="X31">
        <v>15.000176227695031</v>
      </c>
      <c r="Y31">
        <v>0</v>
      </c>
      <c r="Z31">
        <v>2.8783097999999994</v>
      </c>
      <c r="AA31">
        <v>0</v>
      </c>
      <c r="AB31">
        <v>14.0496</v>
      </c>
      <c r="AC31">
        <v>8.50136</v>
      </c>
      <c r="AD31">
        <v>12.01014</v>
      </c>
      <c r="AE31">
        <v>21.712782000000001</v>
      </c>
      <c r="AF31">
        <v>6.1515000000000004</v>
      </c>
      <c r="AG31">
        <v>27.244423679999993</v>
      </c>
      <c r="AH31">
        <v>51.366119999999988</v>
      </c>
      <c r="AI31">
        <v>0</v>
      </c>
      <c r="AJ31">
        <v>0</v>
      </c>
      <c r="AK31">
        <v>22.46322</v>
      </c>
      <c r="AL31">
        <v>56.348499999999987</v>
      </c>
      <c r="AM31">
        <v>0</v>
      </c>
      <c r="AN31">
        <v>0</v>
      </c>
      <c r="AO31">
        <v>7.7474879999999997</v>
      </c>
      <c r="AP31">
        <v>3.6008578482141576</v>
      </c>
      <c r="AQ31">
        <v>0</v>
      </c>
      <c r="AR31">
        <v>7.2734999999999994</v>
      </c>
      <c r="AS31">
        <v>5.9080000000000004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811.78728486339219</v>
      </c>
      <c r="DN31">
        <v>27.963926732486243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280.00647724599617</v>
      </c>
      <c r="L32">
        <v>2.9998761149653124</v>
      </c>
      <c r="M32">
        <v>63.771081628063861</v>
      </c>
      <c r="N32">
        <v>51.882718076720955</v>
      </c>
      <c r="O32">
        <v>73.289080144291091</v>
      </c>
      <c r="P32">
        <v>27.526836711962577</v>
      </c>
      <c r="Q32">
        <v>4.0154738737541527</v>
      </c>
      <c r="R32">
        <v>2.9974215473608097</v>
      </c>
      <c r="S32">
        <v>4.0025594671741205</v>
      </c>
      <c r="T32">
        <v>0</v>
      </c>
      <c r="U32">
        <v>61.994441797435762</v>
      </c>
      <c r="V32">
        <v>1.9140401678657077</v>
      </c>
      <c r="W32">
        <v>4.0464501301599105</v>
      </c>
      <c r="X32">
        <v>15.000176227695031</v>
      </c>
      <c r="Y32">
        <v>0</v>
      </c>
      <c r="Z32">
        <v>2.8783097999999994</v>
      </c>
      <c r="AA32">
        <v>0</v>
      </c>
      <c r="AB32">
        <v>14.0496</v>
      </c>
      <c r="AC32">
        <v>8.50136</v>
      </c>
      <c r="AD32">
        <v>12.01014</v>
      </c>
      <c r="AE32">
        <v>21.712782000000001</v>
      </c>
      <c r="AF32">
        <v>6.1515000000000004</v>
      </c>
      <c r="AG32">
        <v>27.244423679999993</v>
      </c>
      <c r="AH32">
        <v>51.366119999999988</v>
      </c>
      <c r="AI32">
        <v>0</v>
      </c>
      <c r="AJ32">
        <v>0</v>
      </c>
      <c r="AK32">
        <v>22.46322</v>
      </c>
      <c r="AL32">
        <v>56.348499999999987</v>
      </c>
      <c r="AM32">
        <v>0</v>
      </c>
      <c r="AN32">
        <v>0</v>
      </c>
      <c r="AO32">
        <v>7.7474879999999997</v>
      </c>
      <c r="AP32">
        <v>3.6008578482141576</v>
      </c>
      <c r="AQ32">
        <v>0</v>
      </c>
      <c r="AR32">
        <v>7.2734999999999994</v>
      </c>
      <c r="AS32">
        <v>5.9080000000000004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812.70683186283361</v>
      </c>
      <c r="DN32">
        <v>27.995602598825933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279.99540243096459</v>
      </c>
      <c r="L33">
        <v>2.9998710176705785</v>
      </c>
      <c r="M33">
        <v>63.771081628063861</v>
      </c>
      <c r="N33">
        <v>51.882718076720955</v>
      </c>
      <c r="O33">
        <v>73.289080144291091</v>
      </c>
      <c r="P33">
        <v>27.526836711962577</v>
      </c>
      <c r="Q33">
        <v>3.5371439769526245</v>
      </c>
      <c r="R33">
        <v>2.9974215473608097</v>
      </c>
      <c r="S33">
        <v>4.003587866108786</v>
      </c>
      <c r="T33">
        <v>0</v>
      </c>
      <c r="U33">
        <v>61.994441797435762</v>
      </c>
      <c r="V33">
        <v>1.9140401678657077</v>
      </c>
      <c r="W33">
        <v>4.0464501301599105</v>
      </c>
      <c r="X33">
        <v>15.000176227695031</v>
      </c>
      <c r="Y33">
        <v>0</v>
      </c>
      <c r="Z33">
        <v>2.8783097999999994</v>
      </c>
      <c r="AA33">
        <v>0</v>
      </c>
      <c r="AB33">
        <v>14.0496</v>
      </c>
      <c r="AC33">
        <v>8.50136</v>
      </c>
      <c r="AD33">
        <v>12.01014</v>
      </c>
      <c r="AE33">
        <v>21.712782000000001</v>
      </c>
      <c r="AF33">
        <v>6.1515000000000004</v>
      </c>
      <c r="AG33">
        <v>27.244423679999993</v>
      </c>
      <c r="AH33">
        <v>51.366119999999988</v>
      </c>
      <c r="AI33">
        <v>0</v>
      </c>
      <c r="AJ33">
        <v>0</v>
      </c>
      <c r="AK33">
        <v>22.46322</v>
      </c>
      <c r="AL33">
        <v>56.348499999999987</v>
      </c>
      <c r="AM33">
        <v>0</v>
      </c>
      <c r="AN33">
        <v>0</v>
      </c>
      <c r="AO33">
        <v>7.7474879999999997</v>
      </c>
      <c r="AP33">
        <v>3.6008578482141576</v>
      </c>
      <c r="AQ33">
        <v>0</v>
      </c>
      <c r="AR33">
        <v>7.2734999999999994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810.80689797268269</v>
      </c>
      <c r="DN33">
        <v>27.930155078783578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279.99540243096459</v>
      </c>
      <c r="L34">
        <v>2.9999068062501943</v>
      </c>
      <c r="M34">
        <v>63.771081628063861</v>
      </c>
      <c r="N34">
        <v>51.882718076720955</v>
      </c>
      <c r="O34">
        <v>73.289080144291091</v>
      </c>
      <c r="P34">
        <v>27.526836711962577</v>
      </c>
      <c r="Q34">
        <v>3.5371439769526245</v>
      </c>
      <c r="R34">
        <v>2.9974215473608097</v>
      </c>
      <c r="S34">
        <v>4.003587866108786</v>
      </c>
      <c r="T34">
        <v>0</v>
      </c>
      <c r="U34">
        <v>61.994441797435762</v>
      </c>
      <c r="V34">
        <v>1.9140401678657077</v>
      </c>
      <c r="W34">
        <v>4.0464501301599105</v>
      </c>
      <c r="X34">
        <v>15.000176227695031</v>
      </c>
      <c r="Y34">
        <v>0</v>
      </c>
      <c r="Z34">
        <v>2.8783097999999994</v>
      </c>
      <c r="AA34">
        <v>0</v>
      </c>
      <c r="AB34">
        <v>14.0496</v>
      </c>
      <c r="AC34">
        <v>8.50136</v>
      </c>
      <c r="AD34">
        <v>12.01014</v>
      </c>
      <c r="AE34">
        <v>21.712782000000001</v>
      </c>
      <c r="AF34">
        <v>6.1515000000000004</v>
      </c>
      <c r="AG34">
        <v>27.244423679999993</v>
      </c>
      <c r="AH34">
        <v>51.366119999999988</v>
      </c>
      <c r="AI34">
        <v>0</v>
      </c>
      <c r="AJ34">
        <v>0</v>
      </c>
      <c r="AK34">
        <v>22.46322</v>
      </c>
      <c r="AL34">
        <v>56.348499999999987</v>
      </c>
      <c r="AM34">
        <v>0</v>
      </c>
      <c r="AN34">
        <v>0</v>
      </c>
      <c r="AO34">
        <v>7.7474879999999997</v>
      </c>
      <c r="AP34">
        <v>3.6008578482141576</v>
      </c>
      <c r="AQ34">
        <v>0</v>
      </c>
      <c r="AR34">
        <v>7.2734999999999994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810.80693256950258</v>
      </c>
      <c r="DN34">
        <v>27.930156270543279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279.99540243096459</v>
      </c>
      <c r="L35">
        <v>2.9999068062501943</v>
      </c>
      <c r="M35">
        <v>29.997200213181738</v>
      </c>
      <c r="N35">
        <v>25.005070759637189</v>
      </c>
      <c r="O35">
        <v>35.005663775139325</v>
      </c>
      <c r="P35">
        <v>14.999537777415144</v>
      </c>
      <c r="Q35">
        <v>3.5371439769526245</v>
      </c>
      <c r="R35">
        <v>2.9974215473608097</v>
      </c>
      <c r="S35">
        <v>4.003587866108786</v>
      </c>
      <c r="T35">
        <v>0</v>
      </c>
      <c r="U35">
        <v>61.994441797435762</v>
      </c>
      <c r="V35">
        <v>1.9140401678657077</v>
      </c>
      <c r="W35">
        <v>4.0464501301599105</v>
      </c>
      <c r="X35">
        <v>15.000176227695031</v>
      </c>
      <c r="Y35">
        <v>0</v>
      </c>
      <c r="Z35">
        <v>2.8638167999999995</v>
      </c>
      <c r="AA35">
        <v>0</v>
      </c>
      <c r="AB35">
        <v>14.0496</v>
      </c>
      <c r="AC35">
        <v>8.50136</v>
      </c>
      <c r="AD35">
        <v>12.01014</v>
      </c>
      <c r="AE35">
        <v>21.712782000000001</v>
      </c>
      <c r="AF35">
        <v>6.1515000000000004</v>
      </c>
      <c r="AG35">
        <v>27.244423679999993</v>
      </c>
      <c r="AH35">
        <v>51.366119999999988</v>
      </c>
      <c r="AI35">
        <v>0</v>
      </c>
      <c r="AJ35">
        <v>0</v>
      </c>
      <c r="AK35">
        <v>22.46322</v>
      </c>
      <c r="AL35">
        <v>56.348499999999987</v>
      </c>
      <c r="AM35">
        <v>0</v>
      </c>
      <c r="AN35">
        <v>0</v>
      </c>
      <c r="AO35">
        <v>7.7474879999999997</v>
      </c>
      <c r="AP35">
        <v>3.6008578482141576</v>
      </c>
      <c r="AQ35">
        <v>0</v>
      </c>
      <c r="AR35">
        <v>7.7583999999999991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703.5111234771332</v>
      </c>
      <c r="DN35">
        <v>24.234128327247671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279.99540243096459</v>
      </c>
      <c r="L36">
        <v>2.9999068062501943</v>
      </c>
      <c r="M36">
        <v>29.997200213181738</v>
      </c>
      <c r="N36">
        <v>25.005070759637189</v>
      </c>
      <c r="O36">
        <v>35.005663775139325</v>
      </c>
      <c r="P36">
        <v>14.999537777415144</v>
      </c>
      <c r="Q36">
        <v>3.5371439769526245</v>
      </c>
      <c r="R36">
        <v>2.9974215473608097</v>
      </c>
      <c r="S36">
        <v>4.003587866108786</v>
      </c>
      <c r="T36">
        <v>0</v>
      </c>
      <c r="U36">
        <v>61.994441797435762</v>
      </c>
      <c r="V36">
        <v>1.9140401678657077</v>
      </c>
      <c r="W36">
        <v>4.0464501301599105</v>
      </c>
      <c r="X36">
        <v>15.000176227695031</v>
      </c>
      <c r="Y36">
        <v>0</v>
      </c>
      <c r="Z36">
        <v>2.8638167999999995</v>
      </c>
      <c r="AA36">
        <v>0</v>
      </c>
      <c r="AB36">
        <v>14.0496</v>
      </c>
      <c r="AC36">
        <v>8.50136</v>
      </c>
      <c r="AD36">
        <v>12.01014</v>
      </c>
      <c r="AE36">
        <v>21.712782000000001</v>
      </c>
      <c r="AF36">
        <v>6.1515000000000004</v>
      </c>
      <c r="AG36">
        <v>27.244423679999993</v>
      </c>
      <c r="AH36">
        <v>51.366119999999988</v>
      </c>
      <c r="AI36">
        <v>0</v>
      </c>
      <c r="AJ36">
        <v>0</v>
      </c>
      <c r="AK36">
        <v>22.46322</v>
      </c>
      <c r="AL36">
        <v>56.348499999999987</v>
      </c>
      <c r="AM36">
        <v>0</v>
      </c>
      <c r="AN36">
        <v>0</v>
      </c>
      <c r="AO36">
        <v>7.7474879999999997</v>
      </c>
      <c r="AP36">
        <v>3.6008578482141576</v>
      </c>
      <c r="AQ36">
        <v>0</v>
      </c>
      <c r="AR36">
        <v>7.7583999999999991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703.5111234771332</v>
      </c>
      <c r="DN36">
        <v>24.234128327247671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285.21858355531737</v>
      </c>
      <c r="L37">
        <v>2.9999068062501943</v>
      </c>
      <c r="M37">
        <v>29.997200213181738</v>
      </c>
      <c r="N37">
        <v>25.005070759637189</v>
      </c>
      <c r="O37">
        <v>35.005663775139325</v>
      </c>
      <c r="P37">
        <v>14.999537777415144</v>
      </c>
      <c r="Q37">
        <v>5.0023026687898087</v>
      </c>
      <c r="R37">
        <v>2.9974215473608097</v>
      </c>
      <c r="S37">
        <v>4.003587866108786</v>
      </c>
      <c r="T37">
        <v>0</v>
      </c>
      <c r="U37">
        <v>61.994441797435762</v>
      </c>
      <c r="V37">
        <v>1.9968094724220622</v>
      </c>
      <c r="W37">
        <v>4.0464501301599105</v>
      </c>
      <c r="X37">
        <v>15.000176227695031</v>
      </c>
      <c r="Y37">
        <v>0</v>
      </c>
      <c r="Z37">
        <v>2.8638167999999995</v>
      </c>
      <c r="AA37">
        <v>0</v>
      </c>
      <c r="AB37">
        <v>14.0496</v>
      </c>
      <c r="AC37">
        <v>8.50136</v>
      </c>
      <c r="AD37">
        <v>12.01014</v>
      </c>
      <c r="AE37">
        <v>21.712782000000001</v>
      </c>
      <c r="AF37">
        <v>6.1515000000000004</v>
      </c>
      <c r="AG37">
        <v>27.244423679999993</v>
      </c>
      <c r="AH37">
        <v>51.366119999999988</v>
      </c>
      <c r="AI37">
        <v>0</v>
      </c>
      <c r="AJ37">
        <v>0</v>
      </c>
      <c r="AK37">
        <v>22.46322</v>
      </c>
      <c r="AL37">
        <v>56.348499999999987</v>
      </c>
      <c r="AM37">
        <v>0</v>
      </c>
      <c r="AN37">
        <v>0</v>
      </c>
      <c r="AO37">
        <v>7.7474879999999997</v>
      </c>
      <c r="AP37">
        <v>3.6008578482141576</v>
      </c>
      <c r="AQ37">
        <v>0</v>
      </c>
      <c r="AR37">
        <v>21.335599999999996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723.18183404728302</v>
      </c>
      <c r="DN37">
        <v>24.911726877843979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285.21858355531737</v>
      </c>
      <c r="L38">
        <v>2.9999068062501943</v>
      </c>
      <c r="M38">
        <v>29.997200213181738</v>
      </c>
      <c r="N38">
        <v>25.005070759637189</v>
      </c>
      <c r="O38">
        <v>35.005663775139325</v>
      </c>
      <c r="P38">
        <v>14.999537777415144</v>
      </c>
      <c r="Q38">
        <v>5.0023026687898087</v>
      </c>
      <c r="R38">
        <v>2.9974215473608097</v>
      </c>
      <c r="S38">
        <v>4.003587866108786</v>
      </c>
      <c r="T38">
        <v>0</v>
      </c>
      <c r="U38">
        <v>61.994441797435762</v>
      </c>
      <c r="V38">
        <v>1.9968094724220622</v>
      </c>
      <c r="W38">
        <v>4.0464501301599105</v>
      </c>
      <c r="X38">
        <v>15.000176227695031</v>
      </c>
      <c r="Y38">
        <v>0</v>
      </c>
      <c r="Z38">
        <v>2.8638167999999995</v>
      </c>
      <c r="AA38">
        <v>0</v>
      </c>
      <c r="AB38">
        <v>14.0496</v>
      </c>
      <c r="AC38">
        <v>8.50136</v>
      </c>
      <c r="AD38">
        <v>12.01014</v>
      </c>
      <c r="AE38">
        <v>21.712782000000001</v>
      </c>
      <c r="AF38">
        <v>6.1515000000000004</v>
      </c>
      <c r="AG38">
        <v>27.244423679999993</v>
      </c>
      <c r="AH38">
        <v>51.366119999999988</v>
      </c>
      <c r="AI38">
        <v>0</v>
      </c>
      <c r="AJ38">
        <v>0</v>
      </c>
      <c r="AK38">
        <v>22.46322</v>
      </c>
      <c r="AL38">
        <v>56.348499999999987</v>
      </c>
      <c r="AM38">
        <v>0</v>
      </c>
      <c r="AN38">
        <v>0</v>
      </c>
      <c r="AO38">
        <v>7.7474879999999997</v>
      </c>
      <c r="AP38">
        <v>3.6008578482141576</v>
      </c>
      <c r="AQ38">
        <v>0</v>
      </c>
      <c r="AR38">
        <v>21.335599999999996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723.18183404728302</v>
      </c>
      <c r="DN38">
        <v>24.911726877843979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285.73531155555554</v>
      </c>
      <c r="L39">
        <v>2.9999068062501943</v>
      </c>
      <c r="M39">
        <v>29.997200213181738</v>
      </c>
      <c r="N39">
        <v>25.005070759637189</v>
      </c>
      <c r="O39">
        <v>35.005663775139325</v>
      </c>
      <c r="P39">
        <v>14.999537777415144</v>
      </c>
      <c r="Q39">
        <v>5.1608554934036937</v>
      </c>
      <c r="R39">
        <v>2.9974215473608097</v>
      </c>
      <c r="S39">
        <v>4.003587866108786</v>
      </c>
      <c r="T39">
        <v>0</v>
      </c>
      <c r="U39">
        <v>61.994441797435762</v>
      </c>
      <c r="V39">
        <v>1.9968094724220622</v>
      </c>
      <c r="W39">
        <v>4.0464501301599105</v>
      </c>
      <c r="X39">
        <v>15.000176227695031</v>
      </c>
      <c r="Y39">
        <v>0</v>
      </c>
      <c r="Z39">
        <v>2.8638167999999995</v>
      </c>
      <c r="AA39">
        <v>0</v>
      </c>
      <c r="AB39">
        <v>14.0496</v>
      </c>
      <c r="AC39">
        <v>8.50136</v>
      </c>
      <c r="AD39">
        <v>12.01014</v>
      </c>
      <c r="AE39">
        <v>21.712782000000001</v>
      </c>
      <c r="AF39">
        <v>6.1515000000000004</v>
      </c>
      <c r="AG39">
        <v>27.244423679999993</v>
      </c>
      <c r="AH39">
        <v>51.366119999999988</v>
      </c>
      <c r="AI39">
        <v>0</v>
      </c>
      <c r="AJ39">
        <v>0</v>
      </c>
      <c r="AK39">
        <v>22.46322</v>
      </c>
      <c r="AL39">
        <v>53.747799999999991</v>
      </c>
      <c r="AM39">
        <v>0</v>
      </c>
      <c r="AN39">
        <v>0</v>
      </c>
      <c r="AO39">
        <v>7.7474879999999997</v>
      </c>
      <c r="AP39">
        <v>3.6008578482141576</v>
      </c>
      <c r="AQ39">
        <v>0</v>
      </c>
      <c r="AR39">
        <v>8.7281999999999975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709.13295754088529</v>
      </c>
      <c r="DN39">
        <v>24.427784209093776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285.73531155555554</v>
      </c>
      <c r="L40">
        <v>2.9999068062501943</v>
      </c>
      <c r="M40">
        <v>29.997200213181738</v>
      </c>
      <c r="N40">
        <v>25.005070759637189</v>
      </c>
      <c r="O40">
        <v>35.005663775139325</v>
      </c>
      <c r="P40">
        <v>14.999537777415144</v>
      </c>
      <c r="Q40">
        <v>5.1608554934036937</v>
      </c>
      <c r="R40">
        <v>2.9974215473608097</v>
      </c>
      <c r="S40">
        <v>4.003587866108786</v>
      </c>
      <c r="T40">
        <v>0</v>
      </c>
      <c r="U40">
        <v>61.994441797435762</v>
      </c>
      <c r="V40">
        <v>1.9968094724220622</v>
      </c>
      <c r="W40">
        <v>4.0464501301599105</v>
      </c>
      <c r="X40">
        <v>15.000176227695031</v>
      </c>
      <c r="Y40">
        <v>0</v>
      </c>
      <c r="Z40">
        <v>2.8638167999999995</v>
      </c>
      <c r="AA40">
        <v>0</v>
      </c>
      <c r="AB40">
        <v>14.0496</v>
      </c>
      <c r="AC40">
        <v>8.50136</v>
      </c>
      <c r="AD40">
        <v>8.0067600000000017</v>
      </c>
      <c r="AE40">
        <v>21.712782000000001</v>
      </c>
      <c r="AF40">
        <v>6.1515000000000004</v>
      </c>
      <c r="AG40">
        <v>27.244423679999993</v>
      </c>
      <c r="AH40">
        <v>51.366119999999988</v>
      </c>
      <c r="AI40">
        <v>0</v>
      </c>
      <c r="AJ40">
        <v>0</v>
      </c>
      <c r="AK40">
        <v>22.46322</v>
      </c>
      <c r="AL40">
        <v>53.747799999999991</v>
      </c>
      <c r="AM40">
        <v>0</v>
      </c>
      <c r="AN40">
        <v>0</v>
      </c>
      <c r="AO40">
        <v>7.7474879999999997</v>
      </c>
      <c r="AP40">
        <v>3.6008578482141576</v>
      </c>
      <c r="AQ40">
        <v>0</v>
      </c>
      <c r="AR40">
        <v>8.7281999999999975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705.2628904594319</v>
      </c>
      <c r="DN40">
        <v>24.294471290547225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285.73531155555554</v>
      </c>
      <c r="L41">
        <v>2.9999068062501943</v>
      </c>
      <c r="M41">
        <v>29.997200213181738</v>
      </c>
      <c r="N41">
        <v>25.005070759637189</v>
      </c>
      <c r="O41">
        <v>35.005663775139325</v>
      </c>
      <c r="P41">
        <v>14.999537777415144</v>
      </c>
      <c r="Q41">
        <v>5.1608554934036937</v>
      </c>
      <c r="R41">
        <v>2.9974215473608097</v>
      </c>
      <c r="S41">
        <v>4.003587866108786</v>
      </c>
      <c r="T41">
        <v>0</v>
      </c>
      <c r="U41">
        <v>61.994441797435762</v>
      </c>
      <c r="V41">
        <v>1.9968094724220622</v>
      </c>
      <c r="W41">
        <v>4.0464501301599105</v>
      </c>
      <c r="X41">
        <v>15.000176227695031</v>
      </c>
      <c r="Y41">
        <v>0</v>
      </c>
      <c r="Z41">
        <v>2.8638167999999995</v>
      </c>
      <c r="AA41">
        <v>0</v>
      </c>
      <c r="AB41">
        <v>14.0496</v>
      </c>
      <c r="AC41">
        <v>8.50136</v>
      </c>
      <c r="AD41">
        <v>12.01014</v>
      </c>
      <c r="AE41">
        <v>21.712782000000001</v>
      </c>
      <c r="AF41">
        <v>6.1515000000000004</v>
      </c>
      <c r="AG41">
        <v>27.244423679999993</v>
      </c>
      <c r="AH41">
        <v>51.366119999999988</v>
      </c>
      <c r="AI41">
        <v>0</v>
      </c>
      <c r="AJ41">
        <v>0</v>
      </c>
      <c r="AK41">
        <v>22.46322</v>
      </c>
      <c r="AL41">
        <v>53.747799999999991</v>
      </c>
      <c r="AM41">
        <v>0</v>
      </c>
      <c r="AN41">
        <v>0</v>
      </c>
      <c r="AO41">
        <v>7.7474879999999997</v>
      </c>
      <c r="AP41">
        <v>3.6008578482141576</v>
      </c>
      <c r="AQ41">
        <v>0</v>
      </c>
      <c r="AR41">
        <v>8.7281999999999975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709.13295754088529</v>
      </c>
      <c r="DN41">
        <v>24.427784209093776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285.73531155555554</v>
      </c>
      <c r="L42">
        <v>2.9999068062501943</v>
      </c>
      <c r="M42">
        <v>29.997200213181738</v>
      </c>
      <c r="N42">
        <v>25.005070759637189</v>
      </c>
      <c r="O42">
        <v>35.005663775139325</v>
      </c>
      <c r="P42">
        <v>14.999537777415144</v>
      </c>
      <c r="Q42">
        <v>5.1608554934036937</v>
      </c>
      <c r="R42">
        <v>2.9974215473608097</v>
      </c>
      <c r="S42">
        <v>4.003587866108786</v>
      </c>
      <c r="T42">
        <v>0</v>
      </c>
      <c r="U42">
        <v>61.994441797435762</v>
      </c>
      <c r="V42">
        <v>1.9968094724220622</v>
      </c>
      <c r="W42">
        <v>4.0464501301599105</v>
      </c>
      <c r="X42">
        <v>15.000176227695031</v>
      </c>
      <c r="Y42">
        <v>0</v>
      </c>
      <c r="Z42">
        <v>2.8638167999999995</v>
      </c>
      <c r="AA42">
        <v>0</v>
      </c>
      <c r="AB42">
        <v>14.0496</v>
      </c>
      <c r="AC42">
        <v>8.50136</v>
      </c>
      <c r="AD42">
        <v>12.01014</v>
      </c>
      <c r="AE42">
        <v>21.712782000000001</v>
      </c>
      <c r="AF42">
        <v>6.1515000000000004</v>
      </c>
      <c r="AG42">
        <v>27.244423679999993</v>
      </c>
      <c r="AH42">
        <v>51.366119999999988</v>
      </c>
      <c r="AI42">
        <v>0</v>
      </c>
      <c r="AJ42">
        <v>0</v>
      </c>
      <c r="AK42">
        <v>22.46322</v>
      </c>
      <c r="AL42">
        <v>53.747799999999991</v>
      </c>
      <c r="AM42">
        <v>0</v>
      </c>
      <c r="AN42">
        <v>0</v>
      </c>
      <c r="AO42">
        <v>7.7474879999999997</v>
      </c>
      <c r="AP42">
        <v>3.6008578482141576</v>
      </c>
      <c r="AQ42">
        <v>0</v>
      </c>
      <c r="AR42">
        <v>9.6979999999999968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710.07046337657368</v>
      </c>
      <c r="DN42">
        <v>24.46007837340537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285.26010194375971</v>
      </c>
      <c r="L43">
        <v>2.9999068062501943</v>
      </c>
      <c r="M43">
        <v>29.997200213181738</v>
      </c>
      <c r="N43">
        <v>25.005070759637189</v>
      </c>
      <c r="O43">
        <v>35.005663775139325</v>
      </c>
      <c r="P43">
        <v>14.999537777415144</v>
      </c>
      <c r="Q43">
        <v>4.8564397196261684</v>
      </c>
      <c r="R43">
        <v>2.9989916743755778</v>
      </c>
      <c r="S43">
        <v>4.0051571594877773</v>
      </c>
      <c r="T43">
        <v>0</v>
      </c>
      <c r="U43">
        <v>61.994441797435762</v>
      </c>
      <c r="V43">
        <v>1.9968094724220622</v>
      </c>
      <c r="W43">
        <v>4.0035443181818184</v>
      </c>
      <c r="X43">
        <v>14.998645739098967</v>
      </c>
      <c r="Y43">
        <v>0</v>
      </c>
      <c r="Z43">
        <v>2.8638167999999995</v>
      </c>
      <c r="AA43">
        <v>0</v>
      </c>
      <c r="AB43">
        <v>8.4297599999999981</v>
      </c>
      <c r="AC43">
        <v>4.25068</v>
      </c>
      <c r="AD43">
        <v>12.01014</v>
      </c>
      <c r="AE43">
        <v>21.712782000000001</v>
      </c>
      <c r="AF43">
        <v>6.1515000000000004</v>
      </c>
      <c r="AG43">
        <v>27.244423679999993</v>
      </c>
      <c r="AH43">
        <v>51.366119999999988</v>
      </c>
      <c r="AI43">
        <v>0</v>
      </c>
      <c r="AJ43">
        <v>0</v>
      </c>
      <c r="AK43">
        <v>22.46322</v>
      </c>
      <c r="AL43">
        <v>53.747799999999991</v>
      </c>
      <c r="AM43">
        <v>0</v>
      </c>
      <c r="AN43">
        <v>0</v>
      </c>
      <c r="AO43">
        <v>9.0387359999999983</v>
      </c>
      <c r="AP43">
        <v>3.6008578482141576</v>
      </c>
      <c r="AQ43">
        <v>0</v>
      </c>
      <c r="AR43">
        <v>9.6979999999999968</v>
      </c>
      <c r="AS43">
        <v>5.0218000000000007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701.55442178910221</v>
      </c>
      <c r="DN43">
        <v>24.166725695123041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285.26010194375971</v>
      </c>
      <c r="L44">
        <v>2.9999068062501943</v>
      </c>
      <c r="M44">
        <v>29.997200213181738</v>
      </c>
      <c r="N44">
        <v>25.005070759637189</v>
      </c>
      <c r="O44">
        <v>35.005663775139325</v>
      </c>
      <c r="P44">
        <v>14.999537777415144</v>
      </c>
      <c r="Q44">
        <v>4.8564397196261684</v>
      </c>
      <c r="R44">
        <v>2.9989916743755778</v>
      </c>
      <c r="S44">
        <v>4.0051571594877773</v>
      </c>
      <c r="T44">
        <v>0</v>
      </c>
      <c r="U44">
        <v>61.994441797435762</v>
      </c>
      <c r="V44">
        <v>1.9968094724220622</v>
      </c>
      <c r="W44">
        <v>4.0035443181818184</v>
      </c>
      <c r="X44">
        <v>14.998645739098967</v>
      </c>
      <c r="Y44">
        <v>0</v>
      </c>
      <c r="Z44">
        <v>2.8638167999999995</v>
      </c>
      <c r="AA44">
        <v>0</v>
      </c>
      <c r="AB44">
        <v>8.4297599999999981</v>
      </c>
      <c r="AC44">
        <v>4.25068</v>
      </c>
      <c r="AD44">
        <v>12.01014</v>
      </c>
      <c r="AE44">
        <v>21.712782000000001</v>
      </c>
      <c r="AF44">
        <v>6.1515000000000004</v>
      </c>
      <c r="AG44">
        <v>27.244423679999993</v>
      </c>
      <c r="AH44">
        <v>51.366119999999988</v>
      </c>
      <c r="AI44">
        <v>0</v>
      </c>
      <c r="AJ44">
        <v>0</v>
      </c>
      <c r="AK44">
        <v>22.46322</v>
      </c>
      <c r="AL44">
        <v>53.747799999999991</v>
      </c>
      <c r="AM44">
        <v>0</v>
      </c>
      <c r="AN44">
        <v>0</v>
      </c>
      <c r="AO44">
        <v>9.0387359999999983</v>
      </c>
      <c r="AP44">
        <v>3.6008578482141576</v>
      </c>
      <c r="AQ44">
        <v>0</v>
      </c>
      <c r="AR44">
        <v>9.6979999999999968</v>
      </c>
      <c r="AS44">
        <v>5.0218000000000007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701.55442178910221</v>
      </c>
      <c r="DN44">
        <v>24.166725695123041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289.64757280803394</v>
      </c>
      <c r="L45">
        <v>2.9999068062501943</v>
      </c>
      <c r="M45">
        <v>29.997200213181738</v>
      </c>
      <c r="N45">
        <v>25.005070759637189</v>
      </c>
      <c r="O45">
        <v>35.005663775139325</v>
      </c>
      <c r="P45">
        <v>14.999537777415144</v>
      </c>
      <c r="Q45">
        <v>4.3137643751317176</v>
      </c>
      <c r="R45">
        <v>2.9989916743755778</v>
      </c>
      <c r="S45">
        <v>4.0051571594877773</v>
      </c>
      <c r="T45">
        <v>0</v>
      </c>
      <c r="U45">
        <v>61.994441797435762</v>
      </c>
      <c r="V45">
        <v>1.9968094724220622</v>
      </c>
      <c r="W45">
        <v>4.0035443181818184</v>
      </c>
      <c r="X45">
        <v>14.998645739098967</v>
      </c>
      <c r="Y45">
        <v>0</v>
      </c>
      <c r="Z45">
        <v>2.8638167999999995</v>
      </c>
      <c r="AA45">
        <v>0</v>
      </c>
      <c r="AB45">
        <v>8.4297599999999981</v>
      </c>
      <c r="AC45">
        <v>4.25068</v>
      </c>
      <c r="AD45">
        <v>12.01014</v>
      </c>
      <c r="AE45">
        <v>21.712782000000001</v>
      </c>
      <c r="AF45">
        <v>6.1515000000000004</v>
      </c>
      <c r="AG45">
        <v>27.244423679999993</v>
      </c>
      <c r="AH45">
        <v>47.830799999999996</v>
      </c>
      <c r="AI45">
        <v>0</v>
      </c>
      <c r="AJ45">
        <v>0</v>
      </c>
      <c r="AK45">
        <v>22.46322</v>
      </c>
      <c r="AL45">
        <v>39.877400000000002</v>
      </c>
      <c r="AM45">
        <v>0</v>
      </c>
      <c r="AN45">
        <v>0</v>
      </c>
      <c r="AO45">
        <v>9.0387359999999983</v>
      </c>
      <c r="AP45">
        <v>3.6008578482141576</v>
      </c>
      <c r="AQ45">
        <v>0</v>
      </c>
      <c r="AR45">
        <v>9.6979999999999968</v>
      </c>
      <c r="AS45">
        <v>5.3171999999999997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688.73064002505498</v>
      </c>
      <c r="DN45">
        <v>23.724982978949981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289.64757280803394</v>
      </c>
      <c r="L46">
        <v>2.9999068062501943</v>
      </c>
      <c r="M46">
        <v>29.997200213181738</v>
      </c>
      <c r="N46">
        <v>25.005070759637189</v>
      </c>
      <c r="O46">
        <v>35.005663775139325</v>
      </c>
      <c r="P46">
        <v>14.999537777415144</v>
      </c>
      <c r="Q46">
        <v>4.3137643751317176</v>
      </c>
      <c r="R46">
        <v>2.9989916743755778</v>
      </c>
      <c r="S46">
        <v>4.0051571594877773</v>
      </c>
      <c r="T46">
        <v>0</v>
      </c>
      <c r="U46">
        <v>61.994441797435762</v>
      </c>
      <c r="V46">
        <v>1.9968094724220622</v>
      </c>
      <c r="W46">
        <v>4.0035443181818184</v>
      </c>
      <c r="X46">
        <v>14.998645739098967</v>
      </c>
      <c r="Y46">
        <v>0</v>
      </c>
      <c r="Z46">
        <v>2.8638167999999995</v>
      </c>
      <c r="AA46">
        <v>0</v>
      </c>
      <c r="AB46">
        <v>8.4297599999999981</v>
      </c>
      <c r="AC46">
        <v>4.25068</v>
      </c>
      <c r="AD46">
        <v>12.01014</v>
      </c>
      <c r="AE46">
        <v>21.712782000000001</v>
      </c>
      <c r="AF46">
        <v>6.1515000000000004</v>
      </c>
      <c r="AG46">
        <v>27.244423679999993</v>
      </c>
      <c r="AH46">
        <v>47.830799999999996</v>
      </c>
      <c r="AI46">
        <v>0</v>
      </c>
      <c r="AJ46">
        <v>0</v>
      </c>
      <c r="AK46">
        <v>22.46322</v>
      </c>
      <c r="AL46">
        <v>39.877400000000002</v>
      </c>
      <c r="AM46">
        <v>0</v>
      </c>
      <c r="AN46">
        <v>0</v>
      </c>
      <c r="AO46">
        <v>9.0387359999999983</v>
      </c>
      <c r="AP46">
        <v>3.6008578482141576</v>
      </c>
      <c r="AQ46">
        <v>0</v>
      </c>
      <c r="AR46">
        <v>9.6979999999999968</v>
      </c>
      <c r="AS46">
        <v>5.3171999999999997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688.73064002505498</v>
      </c>
      <c r="DN46">
        <v>23.724982978949981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285.23541110915642</v>
      </c>
      <c r="L47">
        <v>2.9998941742949361</v>
      </c>
      <c r="M47">
        <v>29.997200213181738</v>
      </c>
      <c r="N47">
        <v>25.005070759637189</v>
      </c>
      <c r="O47">
        <v>35.005663775139325</v>
      </c>
      <c r="P47">
        <v>14.999537777415144</v>
      </c>
      <c r="Q47">
        <v>4.3137643751317176</v>
      </c>
      <c r="R47">
        <v>2.9989916743755778</v>
      </c>
      <c r="S47">
        <v>4.0051571594877773</v>
      </c>
      <c r="T47">
        <v>0</v>
      </c>
      <c r="U47">
        <v>61.994441797435762</v>
      </c>
      <c r="V47">
        <v>1.9968094724220622</v>
      </c>
      <c r="W47">
        <v>4.0035443181818184</v>
      </c>
      <c r="X47">
        <v>14.998645739098967</v>
      </c>
      <c r="Y47">
        <v>0</v>
      </c>
      <c r="Z47">
        <v>2.8638167999999995</v>
      </c>
      <c r="AA47">
        <v>0</v>
      </c>
      <c r="AB47">
        <v>8.4297599999999981</v>
      </c>
      <c r="AC47">
        <v>4.25068</v>
      </c>
      <c r="AD47">
        <v>12.01014</v>
      </c>
      <c r="AE47">
        <v>21.712782000000001</v>
      </c>
      <c r="AF47">
        <v>6.1515000000000004</v>
      </c>
      <c r="AG47">
        <v>27.244423679999993</v>
      </c>
      <c r="AH47">
        <v>47.830799999999996</v>
      </c>
      <c r="AI47">
        <v>0</v>
      </c>
      <c r="AJ47">
        <v>0</v>
      </c>
      <c r="AK47">
        <v>22.46322</v>
      </c>
      <c r="AL47">
        <v>39.877400000000002</v>
      </c>
      <c r="AM47">
        <v>0</v>
      </c>
      <c r="AN47">
        <v>0</v>
      </c>
      <c r="AO47">
        <v>9.0387359999999983</v>
      </c>
      <c r="AP47">
        <v>3.6008578482141576</v>
      </c>
      <c r="AQ47">
        <v>0</v>
      </c>
      <c r="AR47">
        <v>8.7281999999999975</v>
      </c>
      <c r="AS47">
        <v>5.3171999999999997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683.52788496057428</v>
      </c>
      <c r="DN47">
        <v>23.545763712597932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285.23541110915642</v>
      </c>
      <c r="L48">
        <v>2.9998941742949361</v>
      </c>
      <c r="M48">
        <v>29.997200213181738</v>
      </c>
      <c r="N48">
        <v>25.005070759637189</v>
      </c>
      <c r="O48">
        <v>35.005663775139325</v>
      </c>
      <c r="P48">
        <v>14.999537777415144</v>
      </c>
      <c r="Q48">
        <v>4.3137643751317176</v>
      </c>
      <c r="R48">
        <v>2.9989916743755778</v>
      </c>
      <c r="S48">
        <v>4.0051571594877773</v>
      </c>
      <c r="T48">
        <v>0</v>
      </c>
      <c r="U48">
        <v>61.994441797435762</v>
      </c>
      <c r="V48">
        <v>1.9968094724220622</v>
      </c>
      <c r="W48">
        <v>4.0035443181818184</v>
      </c>
      <c r="X48">
        <v>14.998645739098967</v>
      </c>
      <c r="Y48">
        <v>0</v>
      </c>
      <c r="Z48">
        <v>2.8638167999999995</v>
      </c>
      <c r="AA48">
        <v>0</v>
      </c>
      <c r="AB48">
        <v>8.4297599999999981</v>
      </c>
      <c r="AC48">
        <v>4.25068</v>
      </c>
      <c r="AD48">
        <v>12.01014</v>
      </c>
      <c r="AE48">
        <v>21.712782000000001</v>
      </c>
      <c r="AF48">
        <v>6.1515000000000004</v>
      </c>
      <c r="AG48">
        <v>27.244423679999993</v>
      </c>
      <c r="AH48">
        <v>47.830799999999996</v>
      </c>
      <c r="AI48">
        <v>0</v>
      </c>
      <c r="AJ48">
        <v>0</v>
      </c>
      <c r="AK48">
        <v>22.46322</v>
      </c>
      <c r="AL48">
        <v>39.877400000000002</v>
      </c>
      <c r="AM48">
        <v>0</v>
      </c>
      <c r="AN48">
        <v>0</v>
      </c>
      <c r="AO48">
        <v>9.0387359999999983</v>
      </c>
      <c r="AP48">
        <v>3.6008578482141576</v>
      </c>
      <c r="AQ48">
        <v>0</v>
      </c>
      <c r="AR48">
        <v>8.7281999999999975</v>
      </c>
      <c r="AS48">
        <v>5.3171999999999997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683.52788496057428</v>
      </c>
      <c r="DN48">
        <v>23.545763712597932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285.23541110915642</v>
      </c>
      <c r="L49">
        <v>2.9999044388169525</v>
      </c>
      <c r="M49">
        <v>29.997200213181738</v>
      </c>
      <c r="N49">
        <v>25.005070759637189</v>
      </c>
      <c r="O49">
        <v>35.005663775139325</v>
      </c>
      <c r="P49">
        <v>14.999537777415144</v>
      </c>
      <c r="Q49">
        <v>3.7531501670702183</v>
      </c>
      <c r="R49">
        <v>2.9989916743755778</v>
      </c>
      <c r="S49">
        <v>4.0051571594877773</v>
      </c>
      <c r="T49">
        <v>0</v>
      </c>
      <c r="U49">
        <v>61.994441797435762</v>
      </c>
      <c r="V49">
        <v>2.0722299647339182</v>
      </c>
      <c r="W49">
        <v>4.0035443181818184</v>
      </c>
      <c r="X49">
        <v>14.998645739098967</v>
      </c>
      <c r="Y49">
        <v>0</v>
      </c>
      <c r="Z49">
        <v>2.8638167999999995</v>
      </c>
      <c r="AA49">
        <v>0</v>
      </c>
      <c r="AB49">
        <v>8.4297599999999981</v>
      </c>
      <c r="AC49">
        <v>4.25068</v>
      </c>
      <c r="AD49">
        <v>12.01014</v>
      </c>
      <c r="AE49">
        <v>21.712782000000001</v>
      </c>
      <c r="AF49">
        <v>6.1515000000000004</v>
      </c>
      <c r="AG49">
        <v>27.244423679999993</v>
      </c>
      <c r="AH49">
        <v>47.830799999999996</v>
      </c>
      <c r="AI49">
        <v>0</v>
      </c>
      <c r="AJ49">
        <v>0</v>
      </c>
      <c r="AK49">
        <v>22.46322</v>
      </c>
      <c r="AL49">
        <v>39.877400000000002</v>
      </c>
      <c r="AM49">
        <v>0</v>
      </c>
      <c r="AN49">
        <v>0</v>
      </c>
      <c r="AO49">
        <v>9.0387359999999983</v>
      </c>
      <c r="AP49">
        <v>3.6008578482141576</v>
      </c>
      <c r="AQ49">
        <v>0</v>
      </c>
      <c r="AR49">
        <v>5.8187999999999978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679.38965133984971</v>
      </c>
      <c r="DN49">
        <v>23.40321388209502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285.23541110915642</v>
      </c>
      <c r="L50">
        <v>2.9999044388169525</v>
      </c>
      <c r="M50">
        <v>29.997200213181738</v>
      </c>
      <c r="N50">
        <v>25.005070759637189</v>
      </c>
      <c r="O50">
        <v>35.005663775139325</v>
      </c>
      <c r="P50">
        <v>14.999537777415144</v>
      </c>
      <c r="Q50">
        <v>3.7531501670702183</v>
      </c>
      <c r="R50">
        <v>2.9989916743755778</v>
      </c>
      <c r="S50">
        <v>4.0051571594877773</v>
      </c>
      <c r="T50">
        <v>0</v>
      </c>
      <c r="U50">
        <v>61.994441797435762</v>
      </c>
      <c r="V50">
        <v>1.9961308823529411</v>
      </c>
      <c r="W50">
        <v>4.0035443181818184</v>
      </c>
      <c r="X50">
        <v>14.998645739098967</v>
      </c>
      <c r="Y50">
        <v>0</v>
      </c>
      <c r="Z50">
        <v>2.8638167999999995</v>
      </c>
      <c r="AA50">
        <v>0</v>
      </c>
      <c r="AB50">
        <v>8.4297599999999981</v>
      </c>
      <c r="AC50">
        <v>4.25068</v>
      </c>
      <c r="AD50">
        <v>12.01014</v>
      </c>
      <c r="AE50">
        <v>21.712782000000001</v>
      </c>
      <c r="AF50">
        <v>6.1515000000000004</v>
      </c>
      <c r="AG50">
        <v>27.244423679999993</v>
      </c>
      <c r="AH50">
        <v>47.830799999999996</v>
      </c>
      <c r="AI50">
        <v>0</v>
      </c>
      <c r="AJ50">
        <v>0</v>
      </c>
      <c r="AK50">
        <v>22.46322</v>
      </c>
      <c r="AL50">
        <v>52.013999999999989</v>
      </c>
      <c r="AM50">
        <v>0</v>
      </c>
      <c r="AN50">
        <v>0</v>
      </c>
      <c r="AO50">
        <v>9.0387359999999983</v>
      </c>
      <c r="AP50">
        <v>3.6008578482141576</v>
      </c>
      <c r="AQ50">
        <v>0</v>
      </c>
      <c r="AR50">
        <v>5.8187999999999978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691.04853807864015</v>
      </c>
      <c r="DN50">
        <v>23.804828060923587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285.57817429525306</v>
      </c>
      <c r="L51">
        <v>2.999919964784505</v>
      </c>
      <c r="M51">
        <v>63.771081628063861</v>
      </c>
      <c r="N51">
        <v>51.882718076720955</v>
      </c>
      <c r="O51">
        <v>73.289080144291091</v>
      </c>
      <c r="P51">
        <v>27.526836711962577</v>
      </c>
      <c r="Q51">
        <v>3.1050929203539823</v>
      </c>
      <c r="R51">
        <v>2.9989916743755778</v>
      </c>
      <c r="S51">
        <v>4.0051571594877773</v>
      </c>
      <c r="T51">
        <v>0</v>
      </c>
      <c r="U51">
        <v>61.994441797435762</v>
      </c>
      <c r="V51">
        <v>1.9961308823529411</v>
      </c>
      <c r="W51">
        <v>4.0035443181818184</v>
      </c>
      <c r="X51">
        <v>14.998645739098967</v>
      </c>
      <c r="Y51">
        <v>0</v>
      </c>
      <c r="Z51">
        <v>2.8638167999999995</v>
      </c>
      <c r="AA51">
        <v>0</v>
      </c>
      <c r="AB51">
        <v>8.4297599999999981</v>
      </c>
      <c r="AC51">
        <v>4.25068</v>
      </c>
      <c r="AD51">
        <v>8.0067600000000017</v>
      </c>
      <c r="AE51">
        <v>21.712782000000001</v>
      </c>
      <c r="AF51">
        <v>6.1515000000000004</v>
      </c>
      <c r="AG51">
        <v>27.244423679999993</v>
      </c>
      <c r="AH51">
        <v>47.830799999999996</v>
      </c>
      <c r="AI51">
        <v>0</v>
      </c>
      <c r="AJ51">
        <v>0</v>
      </c>
      <c r="AK51">
        <v>22.46322</v>
      </c>
      <c r="AL51">
        <v>64.150599999999997</v>
      </c>
      <c r="AM51">
        <v>0</v>
      </c>
      <c r="AN51">
        <v>0</v>
      </c>
      <c r="AO51">
        <v>9.0387359999999983</v>
      </c>
      <c r="AP51">
        <v>3.6008578482141576</v>
      </c>
      <c r="AQ51">
        <v>0</v>
      </c>
      <c r="AR51">
        <v>5.8187999999999978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806.36636169762301</v>
      </c>
      <c r="DN51">
        <v>27.777189942953942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285.57817429525306</v>
      </c>
      <c r="L52">
        <v>2.999905096327228</v>
      </c>
      <c r="M52">
        <v>63.771081628063861</v>
      </c>
      <c r="N52">
        <v>51.882718076720955</v>
      </c>
      <c r="O52">
        <v>73.289080144291091</v>
      </c>
      <c r="P52">
        <v>27.526836711962577</v>
      </c>
      <c r="Q52">
        <v>3.1050929203539823</v>
      </c>
      <c r="R52">
        <v>2.9989916743755778</v>
      </c>
      <c r="S52">
        <v>4.0051571594877773</v>
      </c>
      <c r="T52">
        <v>0</v>
      </c>
      <c r="U52">
        <v>61.994441797435762</v>
      </c>
      <c r="V52">
        <v>1.9961308823529411</v>
      </c>
      <c r="W52">
        <v>4.0035443181818184</v>
      </c>
      <c r="X52">
        <v>14.998645739098967</v>
      </c>
      <c r="Y52">
        <v>0</v>
      </c>
      <c r="Z52">
        <v>2.8638167999999995</v>
      </c>
      <c r="AA52">
        <v>0</v>
      </c>
      <c r="AB52">
        <v>8.4297599999999981</v>
      </c>
      <c r="AC52">
        <v>4.25068</v>
      </c>
      <c r="AD52">
        <v>8.0067600000000017</v>
      </c>
      <c r="AE52">
        <v>21.712782000000001</v>
      </c>
      <c r="AF52">
        <v>6.1515000000000004</v>
      </c>
      <c r="AG52">
        <v>27.244423679999993</v>
      </c>
      <c r="AH52">
        <v>47.830799999999996</v>
      </c>
      <c r="AI52">
        <v>0</v>
      </c>
      <c r="AJ52">
        <v>0</v>
      </c>
      <c r="AK52">
        <v>22.46322</v>
      </c>
      <c r="AL52">
        <v>64.150599999999997</v>
      </c>
      <c r="AM52">
        <v>0</v>
      </c>
      <c r="AN52">
        <v>0</v>
      </c>
      <c r="AO52">
        <v>9.0387359999999983</v>
      </c>
      <c r="AP52">
        <v>3.6008578482141576</v>
      </c>
      <c r="AQ52">
        <v>0</v>
      </c>
      <c r="AR52">
        <v>5.8187999999999978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806.36634732428547</v>
      </c>
      <c r="DN52">
        <v>27.777189447834314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285.57817429525306</v>
      </c>
      <c r="L53">
        <v>2.9998899526796525</v>
      </c>
      <c r="M53">
        <v>24.993790009718172</v>
      </c>
      <c r="N53">
        <v>51.882718076720955</v>
      </c>
      <c r="O53">
        <v>73.289080144291091</v>
      </c>
      <c r="P53">
        <v>10.002844143378919</v>
      </c>
      <c r="Q53">
        <v>3.1050929203539823</v>
      </c>
      <c r="R53">
        <v>3.6608132523364487</v>
      </c>
      <c r="S53">
        <v>4.0051571594877773</v>
      </c>
      <c r="T53">
        <v>0</v>
      </c>
      <c r="U53">
        <v>61.90957334754269</v>
      </c>
      <c r="V53">
        <v>1.9961308823529411</v>
      </c>
      <c r="W53">
        <v>4.0034618366578849</v>
      </c>
      <c r="X53">
        <v>15.000176227695031</v>
      </c>
      <c r="Y53">
        <v>0</v>
      </c>
      <c r="Z53">
        <v>2.8638167999999995</v>
      </c>
      <c r="AA53">
        <v>0</v>
      </c>
      <c r="AB53">
        <v>8.4297599999999981</v>
      </c>
      <c r="AC53">
        <v>4.25068</v>
      </c>
      <c r="AD53">
        <v>8.0067600000000017</v>
      </c>
      <c r="AE53">
        <v>21.712782000000001</v>
      </c>
      <c r="AF53">
        <v>6.1515000000000004</v>
      </c>
      <c r="AG53">
        <v>27.244423679999993</v>
      </c>
      <c r="AH53">
        <v>47.830799999999996</v>
      </c>
      <c r="AI53">
        <v>0</v>
      </c>
      <c r="AJ53">
        <v>0</v>
      </c>
      <c r="AK53">
        <v>22.46322</v>
      </c>
      <c r="AL53">
        <v>64.150599999999997</v>
      </c>
      <c r="AM53">
        <v>0</v>
      </c>
      <c r="AN53">
        <v>0</v>
      </c>
      <c r="AO53">
        <v>9.0387359999999983</v>
      </c>
      <c r="AP53">
        <v>3.6008578482141576</v>
      </c>
      <c r="AQ53">
        <v>0</v>
      </c>
      <c r="AR53">
        <v>21.335599999999996</v>
      </c>
      <c r="AS53">
        <v>14.415519999999999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777.15114768437672</v>
      </c>
      <c r="DN53">
        <v>26.770810892305782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285.59299719108276</v>
      </c>
      <c r="L54">
        <v>2.9998911110304518</v>
      </c>
      <c r="M54">
        <v>23.997502871855808</v>
      </c>
      <c r="N54">
        <v>51.882718076720955</v>
      </c>
      <c r="O54">
        <v>73.289080144291091</v>
      </c>
      <c r="P54">
        <v>10.002844143378919</v>
      </c>
      <c r="Q54">
        <v>3.1050929203539823</v>
      </c>
      <c r="R54">
        <v>2.9989916743755778</v>
      </c>
      <c r="S54">
        <v>4.0051571594877773</v>
      </c>
      <c r="T54">
        <v>0</v>
      </c>
      <c r="U54">
        <v>61.90957334754269</v>
      </c>
      <c r="V54">
        <v>1.9961308823529411</v>
      </c>
      <c r="W54">
        <v>4.0034618366578849</v>
      </c>
      <c r="X54">
        <v>15.000176227695031</v>
      </c>
      <c r="Y54">
        <v>0</v>
      </c>
      <c r="Z54">
        <v>2.8638167999999995</v>
      </c>
      <c r="AA54">
        <v>0</v>
      </c>
      <c r="AB54">
        <v>8.4297599999999981</v>
      </c>
      <c r="AC54">
        <v>4.25068</v>
      </c>
      <c r="AD54">
        <v>8.0067600000000017</v>
      </c>
      <c r="AE54">
        <v>21.712782000000001</v>
      </c>
      <c r="AF54">
        <v>6.1515000000000004</v>
      </c>
      <c r="AG54">
        <v>27.244423679999993</v>
      </c>
      <c r="AH54">
        <v>47.830799999999996</v>
      </c>
      <c r="AI54">
        <v>0</v>
      </c>
      <c r="AJ54">
        <v>0</v>
      </c>
      <c r="AK54">
        <v>22.46322</v>
      </c>
      <c r="AL54">
        <v>64.150599999999997</v>
      </c>
      <c r="AM54">
        <v>0</v>
      </c>
      <c r="AN54">
        <v>0</v>
      </c>
      <c r="AO54">
        <v>9.0387359999999983</v>
      </c>
      <c r="AP54">
        <v>3.6008578482141576</v>
      </c>
      <c r="AQ54">
        <v>0</v>
      </c>
      <c r="AR54">
        <v>21.335599999999996</v>
      </c>
      <c r="AS54">
        <v>14.415519999999999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775.56258443384604</v>
      </c>
      <c r="DN54">
        <v>26.716089481193919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285.57817429525306</v>
      </c>
      <c r="L55">
        <v>2.9998682245453745</v>
      </c>
      <c r="M55">
        <v>34.995452356020941</v>
      </c>
      <c r="N55">
        <v>51.882718076720955</v>
      </c>
      <c r="O55">
        <v>73.289080144291091</v>
      </c>
      <c r="P55">
        <v>10.002844143378919</v>
      </c>
      <c r="Q55">
        <v>3.495938395318595</v>
      </c>
      <c r="R55">
        <v>2.9989916743755778</v>
      </c>
      <c r="S55">
        <v>5.8875730571428573</v>
      </c>
      <c r="T55">
        <v>0</v>
      </c>
      <c r="U55">
        <v>61.90957334754269</v>
      </c>
      <c r="V55">
        <v>1.9961308823529411</v>
      </c>
      <c r="W55">
        <v>4.0034618366578849</v>
      </c>
      <c r="X55">
        <v>15.000176227695031</v>
      </c>
      <c r="Y55">
        <v>0</v>
      </c>
      <c r="Z55">
        <v>0</v>
      </c>
      <c r="AA55">
        <v>0</v>
      </c>
      <c r="AB55">
        <v>8.4297599999999981</v>
      </c>
      <c r="AC55">
        <v>4.25068</v>
      </c>
      <c r="AD55">
        <v>8.0067600000000017</v>
      </c>
      <c r="AE55">
        <v>21.712782000000001</v>
      </c>
      <c r="AF55">
        <v>6.1515000000000004</v>
      </c>
      <c r="AG55">
        <v>27.244423679999993</v>
      </c>
      <c r="AH55">
        <v>47.830799999999996</v>
      </c>
      <c r="AI55">
        <v>0</v>
      </c>
      <c r="AJ55">
        <v>0</v>
      </c>
      <c r="AK55">
        <v>22.46322</v>
      </c>
      <c r="AL55">
        <v>64.150599999999997</v>
      </c>
      <c r="AM55">
        <v>0</v>
      </c>
      <c r="AN55">
        <v>0</v>
      </c>
      <c r="AO55">
        <v>9.0387359999999983</v>
      </c>
      <c r="AP55">
        <v>3.6008578482141576</v>
      </c>
      <c r="AQ55">
        <v>0</v>
      </c>
      <c r="AR55">
        <v>4.8489999999999984</v>
      </c>
      <c r="AS55">
        <v>14.415519999999999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769.67146448851599</v>
      </c>
      <c r="DN55">
        <v>26.513157700994078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285.59299719108276</v>
      </c>
      <c r="L56">
        <v>2.9170545283743969</v>
      </c>
      <c r="M56">
        <v>35.996954098888715</v>
      </c>
      <c r="N56">
        <v>51.882718076720955</v>
      </c>
      <c r="O56">
        <v>73.289080144291091</v>
      </c>
      <c r="P56">
        <v>10.002844143378919</v>
      </c>
      <c r="Q56">
        <v>3.495938395318595</v>
      </c>
      <c r="R56">
        <v>2.9989916743755778</v>
      </c>
      <c r="S56">
        <v>5.8875730571428573</v>
      </c>
      <c r="T56">
        <v>0</v>
      </c>
      <c r="U56">
        <v>61.90957334754269</v>
      </c>
      <c r="V56">
        <v>1.9961308823529411</v>
      </c>
      <c r="W56">
        <v>4.0034618366578849</v>
      </c>
      <c r="X56">
        <v>15.000176227695031</v>
      </c>
      <c r="Y56">
        <v>0</v>
      </c>
      <c r="Z56">
        <v>0</v>
      </c>
      <c r="AA56">
        <v>0</v>
      </c>
      <c r="AB56">
        <v>8.4297599999999981</v>
      </c>
      <c r="AC56">
        <v>4.25068</v>
      </c>
      <c r="AD56">
        <v>8.0067600000000017</v>
      </c>
      <c r="AE56">
        <v>21.712782000000001</v>
      </c>
      <c r="AF56">
        <v>6.1515000000000004</v>
      </c>
      <c r="AG56">
        <v>27.244423679999993</v>
      </c>
      <c r="AH56">
        <v>47.830799999999996</v>
      </c>
      <c r="AI56">
        <v>0</v>
      </c>
      <c r="AJ56">
        <v>0</v>
      </c>
      <c r="AK56">
        <v>22.46322</v>
      </c>
      <c r="AL56">
        <v>64.150599999999997</v>
      </c>
      <c r="AM56">
        <v>0</v>
      </c>
      <c r="AN56">
        <v>0</v>
      </c>
      <c r="AO56">
        <v>9.0387359999999983</v>
      </c>
      <c r="AP56">
        <v>3.6008578482141576</v>
      </c>
      <c r="AQ56">
        <v>0</v>
      </c>
      <c r="AR56">
        <v>4.8489999999999984</v>
      </c>
      <c r="AS56">
        <v>14.415519999999999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770.57388969047099</v>
      </c>
      <c r="DN56">
        <v>26.544243441565506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285.23541110915642</v>
      </c>
      <c r="L57">
        <v>2.9998980839788012</v>
      </c>
      <c r="M57">
        <v>27.993831389144436</v>
      </c>
      <c r="N57">
        <v>51.882718076720955</v>
      </c>
      <c r="O57">
        <v>73.289080144291091</v>
      </c>
      <c r="P57">
        <v>10.002844143378919</v>
      </c>
      <c r="Q57">
        <v>3.1031661721068251</v>
      </c>
      <c r="R57">
        <v>2.9989916743755778</v>
      </c>
      <c r="S57">
        <v>5.5149140898598512</v>
      </c>
      <c r="T57">
        <v>0</v>
      </c>
      <c r="U57">
        <v>61.90957334754269</v>
      </c>
      <c r="V57">
        <v>1.9547602941176472</v>
      </c>
      <c r="W57">
        <v>4.0034618366578849</v>
      </c>
      <c r="X57">
        <v>15.000176227695031</v>
      </c>
      <c r="Y57">
        <v>0</v>
      </c>
      <c r="Z57">
        <v>0</v>
      </c>
      <c r="AA57">
        <v>0</v>
      </c>
      <c r="AB57">
        <v>8.4297599999999981</v>
      </c>
      <c r="AC57">
        <v>4.25068</v>
      </c>
      <c r="AD57">
        <v>8.0067600000000017</v>
      </c>
      <c r="AE57">
        <v>21.712782000000001</v>
      </c>
      <c r="AF57">
        <v>6.1515000000000004</v>
      </c>
      <c r="AG57">
        <v>27.244423679999993</v>
      </c>
      <c r="AH57">
        <v>47.830799999999996</v>
      </c>
      <c r="AI57">
        <v>0</v>
      </c>
      <c r="AJ57">
        <v>0</v>
      </c>
      <c r="AK57">
        <v>22.46322</v>
      </c>
      <c r="AL57">
        <v>52.013999999999989</v>
      </c>
      <c r="AM57">
        <v>0</v>
      </c>
      <c r="AN57">
        <v>0</v>
      </c>
      <c r="AO57">
        <v>9.0387359999999983</v>
      </c>
      <c r="AP57">
        <v>3.6008578482141576</v>
      </c>
      <c r="AQ57">
        <v>0</v>
      </c>
      <c r="AR57">
        <v>4.8489999999999984</v>
      </c>
      <c r="AS57">
        <v>14.415519999999999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750.0592904877185</v>
      </c>
      <c r="DN57">
        <v>25.837575629521524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285.24311877078691</v>
      </c>
      <c r="L58">
        <v>2.9998673798682636</v>
      </c>
      <c r="M58">
        <v>28.995545336225597</v>
      </c>
      <c r="N58">
        <v>51.882718076720955</v>
      </c>
      <c r="O58">
        <v>73.289080144291091</v>
      </c>
      <c r="P58">
        <v>10.002844143378919</v>
      </c>
      <c r="Q58">
        <v>3.1031661721068251</v>
      </c>
      <c r="R58">
        <v>2.9989916743755778</v>
      </c>
      <c r="S58">
        <v>5.5149140898598512</v>
      </c>
      <c r="T58">
        <v>0</v>
      </c>
      <c r="U58">
        <v>61.90957334754269</v>
      </c>
      <c r="V58">
        <v>1.9547602941176472</v>
      </c>
      <c r="W58">
        <v>4.0034618366578849</v>
      </c>
      <c r="X58">
        <v>15.000176227695031</v>
      </c>
      <c r="Y58">
        <v>0</v>
      </c>
      <c r="Z58">
        <v>0</v>
      </c>
      <c r="AA58">
        <v>0</v>
      </c>
      <c r="AB58">
        <v>8.4297599999999981</v>
      </c>
      <c r="AC58">
        <v>4.25068</v>
      </c>
      <c r="AD58">
        <v>8.0067600000000017</v>
      </c>
      <c r="AE58">
        <v>21.712782000000001</v>
      </c>
      <c r="AF58">
        <v>6.1515000000000004</v>
      </c>
      <c r="AG58">
        <v>27.244423679999993</v>
      </c>
      <c r="AH58">
        <v>47.830799999999996</v>
      </c>
      <c r="AI58">
        <v>0</v>
      </c>
      <c r="AJ58">
        <v>0</v>
      </c>
      <c r="AK58">
        <v>22.46322</v>
      </c>
      <c r="AL58">
        <v>52.013999999999989</v>
      </c>
      <c r="AM58">
        <v>0</v>
      </c>
      <c r="AN58">
        <v>0</v>
      </c>
      <c r="AO58">
        <v>9.0387359999999983</v>
      </c>
      <c r="AP58">
        <v>3.6008578482141576</v>
      </c>
      <c r="AQ58">
        <v>0</v>
      </c>
      <c r="AR58">
        <v>4.8489999999999984</v>
      </c>
      <c r="AS58">
        <v>14.415519999999999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751.03506874991069</v>
      </c>
      <c r="DN58">
        <v>25.871188271930436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279.99320900296146</v>
      </c>
      <c r="L59">
        <v>2.9999007247096197</v>
      </c>
      <c r="M59">
        <v>60.816470922423953</v>
      </c>
      <c r="N59">
        <v>51.882718076720955</v>
      </c>
      <c r="O59">
        <v>73.289080144291091</v>
      </c>
      <c r="P59">
        <v>27.42339716855524</v>
      </c>
      <c r="Q59">
        <v>2.7903021639344261</v>
      </c>
      <c r="R59">
        <v>2.84147927480916</v>
      </c>
      <c r="S59">
        <v>4.0034472602739726</v>
      </c>
      <c r="T59">
        <v>0</v>
      </c>
      <c r="U59">
        <v>61.90957334754269</v>
      </c>
      <c r="V59">
        <v>1.9761171462829736</v>
      </c>
      <c r="W59">
        <v>3.9709327313769744</v>
      </c>
      <c r="X59">
        <v>15.000176227695031</v>
      </c>
      <c r="Y59">
        <v>0</v>
      </c>
      <c r="Z59">
        <v>0</v>
      </c>
      <c r="AA59">
        <v>0</v>
      </c>
      <c r="AB59">
        <v>8.4297599999999981</v>
      </c>
      <c r="AC59">
        <v>4.25068</v>
      </c>
      <c r="AD59">
        <v>8.0067600000000017</v>
      </c>
      <c r="AE59">
        <v>21.712782000000001</v>
      </c>
      <c r="AF59">
        <v>6.1515000000000004</v>
      </c>
      <c r="AG59">
        <v>27.244423679999993</v>
      </c>
      <c r="AH59">
        <v>47.830799999999996</v>
      </c>
      <c r="AI59">
        <v>0</v>
      </c>
      <c r="AJ59">
        <v>0</v>
      </c>
      <c r="AK59">
        <v>22.46322</v>
      </c>
      <c r="AL59">
        <v>52.013999999999989</v>
      </c>
      <c r="AM59">
        <v>0</v>
      </c>
      <c r="AN59">
        <v>0</v>
      </c>
      <c r="AO59">
        <v>9.0387359999999983</v>
      </c>
      <c r="AP59">
        <v>3.6008578482141576</v>
      </c>
      <c r="AQ59">
        <v>0</v>
      </c>
      <c r="AR59">
        <v>4.8489999999999984</v>
      </c>
      <c r="AS59">
        <v>5.3171999999999997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782.83975660547662</v>
      </c>
      <c r="DN59">
        <v>26.966767114314841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279.99320900296146</v>
      </c>
      <c r="L60">
        <v>2.9998916811091849</v>
      </c>
      <c r="M60">
        <v>63.771081628063861</v>
      </c>
      <c r="N60">
        <v>51.882718076720955</v>
      </c>
      <c r="O60">
        <v>73.289080144291091</v>
      </c>
      <c r="P60">
        <v>27.526836711962577</v>
      </c>
      <c r="Q60">
        <v>2.9995676500508646</v>
      </c>
      <c r="R60">
        <v>2.9974215473608097</v>
      </c>
      <c r="S60">
        <v>4.0034472602739726</v>
      </c>
      <c r="T60">
        <v>0</v>
      </c>
      <c r="U60">
        <v>61.90957334754269</v>
      </c>
      <c r="V60">
        <v>1.9761171462829736</v>
      </c>
      <c r="W60">
        <v>3.9709327313769744</v>
      </c>
      <c r="X60">
        <v>15.000176227695031</v>
      </c>
      <c r="Y60">
        <v>0</v>
      </c>
      <c r="Z60">
        <v>0</v>
      </c>
      <c r="AA60">
        <v>0</v>
      </c>
      <c r="AB60">
        <v>8.4297599999999981</v>
      </c>
      <c r="AC60">
        <v>4.25068</v>
      </c>
      <c r="AD60">
        <v>8.0067600000000017</v>
      </c>
      <c r="AE60">
        <v>21.712782000000001</v>
      </c>
      <c r="AF60">
        <v>6.1515000000000004</v>
      </c>
      <c r="AG60">
        <v>27.244423679999993</v>
      </c>
      <c r="AH60">
        <v>47.830799999999996</v>
      </c>
      <c r="AI60">
        <v>0</v>
      </c>
      <c r="AJ60">
        <v>0</v>
      </c>
      <c r="AK60">
        <v>22.46322</v>
      </c>
      <c r="AL60">
        <v>52.013999999999989</v>
      </c>
      <c r="AM60">
        <v>0</v>
      </c>
      <c r="AN60">
        <v>0</v>
      </c>
      <c r="AO60">
        <v>9.0387359999999983</v>
      </c>
      <c r="AP60">
        <v>3.6008578482141576</v>
      </c>
      <c r="AQ60">
        <v>0</v>
      </c>
      <c r="AR60">
        <v>4.8489999999999984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785.2923217352934</v>
      </c>
      <c r="DN60">
        <v>27.051250948613028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279.99724034416823</v>
      </c>
      <c r="L61">
        <v>2.9999059582765337</v>
      </c>
      <c r="M61">
        <v>63.771081628063861</v>
      </c>
      <c r="N61">
        <v>51.882718076720955</v>
      </c>
      <c r="O61">
        <v>73.289080144291091</v>
      </c>
      <c r="P61">
        <v>27.526836711962577</v>
      </c>
      <c r="Q61">
        <v>2.9992838427947595</v>
      </c>
      <c r="R61">
        <v>2.9974215473608097</v>
      </c>
      <c r="S61">
        <v>3.9413065898437503</v>
      </c>
      <c r="T61">
        <v>0</v>
      </c>
      <c r="U61">
        <v>61.90957334754269</v>
      </c>
      <c r="V61">
        <v>1.9761171462829736</v>
      </c>
      <c r="W61">
        <v>3.9709327313769744</v>
      </c>
      <c r="X61">
        <v>15.000176227695031</v>
      </c>
      <c r="Y61">
        <v>0</v>
      </c>
      <c r="Z61">
        <v>0</v>
      </c>
      <c r="AA61">
        <v>0</v>
      </c>
      <c r="AB61">
        <v>8.4297599999999981</v>
      </c>
      <c r="AC61">
        <v>4.25068</v>
      </c>
      <c r="AD61">
        <v>8.0067600000000017</v>
      </c>
      <c r="AE61">
        <v>21.712782000000001</v>
      </c>
      <c r="AF61">
        <v>6.1515000000000004</v>
      </c>
      <c r="AG61">
        <v>27.244423679999993</v>
      </c>
      <c r="AH61">
        <v>47.830799999999996</v>
      </c>
      <c r="AI61">
        <v>0</v>
      </c>
      <c r="AJ61">
        <v>0</v>
      </c>
      <c r="AK61">
        <v>22.46322</v>
      </c>
      <c r="AL61">
        <v>52.013999999999989</v>
      </c>
      <c r="AM61">
        <v>0</v>
      </c>
      <c r="AN61">
        <v>0</v>
      </c>
      <c r="AO61">
        <v>9.0387359999999983</v>
      </c>
      <c r="AP61">
        <v>3.6008578482141576</v>
      </c>
      <c r="AQ61">
        <v>0</v>
      </c>
      <c r="AR61">
        <v>4.8489999999999984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785.23588657657297</v>
      </c>
      <c r="DN61">
        <v>27.049307248021247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279.99724034416823</v>
      </c>
      <c r="L62">
        <v>2.9998924966810088</v>
      </c>
      <c r="M62">
        <v>63.771081628063861</v>
      </c>
      <c r="N62">
        <v>51.882718076720955</v>
      </c>
      <c r="O62">
        <v>73.289080144291091</v>
      </c>
      <c r="P62">
        <v>27.526836711962577</v>
      </c>
      <c r="Q62">
        <v>2.9992838427947595</v>
      </c>
      <c r="R62">
        <v>2.9974215473608097</v>
      </c>
      <c r="S62">
        <v>4.0018950495049506</v>
      </c>
      <c r="T62">
        <v>0</v>
      </c>
      <c r="U62">
        <v>61.90957334754269</v>
      </c>
      <c r="V62">
        <v>1.9761171462829736</v>
      </c>
      <c r="W62">
        <v>3.9709327313769744</v>
      </c>
      <c r="X62">
        <v>15.000176227695031</v>
      </c>
      <c r="Y62">
        <v>0</v>
      </c>
      <c r="Z62">
        <v>0</v>
      </c>
      <c r="AA62">
        <v>0</v>
      </c>
      <c r="AB62">
        <v>8.4297599999999981</v>
      </c>
      <c r="AC62">
        <v>4.25068</v>
      </c>
      <c r="AD62">
        <v>8.0067600000000017</v>
      </c>
      <c r="AE62">
        <v>21.712782000000001</v>
      </c>
      <c r="AF62">
        <v>6.1515000000000004</v>
      </c>
      <c r="AG62">
        <v>27.244423679999993</v>
      </c>
      <c r="AH62">
        <v>61.639344000000001</v>
      </c>
      <c r="AI62">
        <v>0</v>
      </c>
      <c r="AJ62">
        <v>0</v>
      </c>
      <c r="AK62">
        <v>22.46322</v>
      </c>
      <c r="AL62">
        <v>52.013999999999989</v>
      </c>
      <c r="AM62">
        <v>0</v>
      </c>
      <c r="AN62">
        <v>0</v>
      </c>
      <c r="AO62">
        <v>9.0387359999999983</v>
      </c>
      <c r="AP62">
        <v>3.6008578482141576</v>
      </c>
      <c r="AQ62">
        <v>0</v>
      </c>
      <c r="AR62">
        <v>4.8489999999999984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798.64316360781424</v>
      </c>
      <c r="DN62">
        <v>27.511149214845755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270.67692767764709</v>
      </c>
      <c r="L63">
        <v>2.8964941396120731</v>
      </c>
      <c r="M63">
        <v>63.771081628063861</v>
      </c>
      <c r="N63">
        <v>51.882718076720955</v>
      </c>
      <c r="O63">
        <v>73.289080144291091</v>
      </c>
      <c r="P63">
        <v>27.526836711962577</v>
      </c>
      <c r="Q63">
        <v>3.2899428063660476</v>
      </c>
      <c r="R63">
        <v>2.8947472687545521</v>
      </c>
      <c r="S63">
        <v>4.8025592937362438</v>
      </c>
      <c r="T63">
        <v>0</v>
      </c>
      <c r="U63">
        <v>61.90957334754269</v>
      </c>
      <c r="V63">
        <v>1.9128072792362774</v>
      </c>
      <c r="W63">
        <v>3.866828678678679</v>
      </c>
      <c r="X63">
        <v>14.500748173448173</v>
      </c>
      <c r="Y63">
        <v>0</v>
      </c>
      <c r="Z63">
        <v>0</v>
      </c>
      <c r="AA63">
        <v>0</v>
      </c>
      <c r="AB63">
        <v>8.4297599999999981</v>
      </c>
      <c r="AC63">
        <v>4.25068</v>
      </c>
      <c r="AD63">
        <v>4.0033800000000008</v>
      </c>
      <c r="AE63">
        <v>21.712782000000001</v>
      </c>
      <c r="AF63">
        <v>6.1515000000000004</v>
      </c>
      <c r="AG63">
        <v>27.244423679999993</v>
      </c>
      <c r="AH63">
        <v>61.639344000000001</v>
      </c>
      <c r="AI63">
        <v>0</v>
      </c>
      <c r="AJ63">
        <v>0</v>
      </c>
      <c r="AK63">
        <v>22.46322</v>
      </c>
      <c r="AL63">
        <v>52.013999999999989</v>
      </c>
      <c r="AM63">
        <v>0</v>
      </c>
      <c r="AN63">
        <v>0</v>
      </c>
      <c r="AO63">
        <v>9.0387359999999983</v>
      </c>
      <c r="AP63">
        <v>3.6008578482141576</v>
      </c>
      <c r="AQ63">
        <v>0</v>
      </c>
      <c r="AR63">
        <v>5.8187999999999978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786.91179166604661</v>
      </c>
      <c r="DN63">
        <v>27.10703708822783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270.67692767764709</v>
      </c>
      <c r="L64">
        <v>2.8964941396120731</v>
      </c>
      <c r="M64">
        <v>63.771081628063861</v>
      </c>
      <c r="N64">
        <v>51.882718076720955</v>
      </c>
      <c r="O64">
        <v>73.289080144291091</v>
      </c>
      <c r="P64">
        <v>27.526836711962577</v>
      </c>
      <c r="Q64">
        <v>3.25878642287234</v>
      </c>
      <c r="R64">
        <v>2.8947472687545521</v>
      </c>
      <c r="S64">
        <v>3.8683282653766411</v>
      </c>
      <c r="T64">
        <v>0</v>
      </c>
      <c r="U64">
        <v>61.90957334754269</v>
      </c>
      <c r="V64">
        <v>1.9128072792362774</v>
      </c>
      <c r="W64">
        <v>3.866828678678679</v>
      </c>
      <c r="X64">
        <v>14.500748173448173</v>
      </c>
      <c r="Y64">
        <v>0</v>
      </c>
      <c r="Z64">
        <v>0</v>
      </c>
      <c r="AA64">
        <v>0</v>
      </c>
      <c r="AB64">
        <v>8.4297599999999981</v>
      </c>
      <c r="AC64">
        <v>4.25068</v>
      </c>
      <c r="AD64">
        <v>4.0033800000000008</v>
      </c>
      <c r="AE64">
        <v>21.712782000000001</v>
      </c>
      <c r="AF64">
        <v>6.1515000000000004</v>
      </c>
      <c r="AG64">
        <v>27.244423679999993</v>
      </c>
      <c r="AH64">
        <v>61.639344000000001</v>
      </c>
      <c r="AI64">
        <v>0</v>
      </c>
      <c r="AJ64">
        <v>0</v>
      </c>
      <c r="AK64">
        <v>22.46322</v>
      </c>
      <c r="AL64">
        <v>52.013999999999989</v>
      </c>
      <c r="AM64">
        <v>0</v>
      </c>
      <c r="AN64">
        <v>0</v>
      </c>
      <c r="AO64">
        <v>9.0387359999999983</v>
      </c>
      <c r="AP64">
        <v>3.6008578482141576</v>
      </c>
      <c r="AQ64">
        <v>0</v>
      </c>
      <c r="AR64">
        <v>5.8187999999999978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785.9785518162837</v>
      </c>
      <c r="DN64">
        <v>27.074889526137301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270.67692767764709</v>
      </c>
      <c r="L65">
        <v>2.8964941396120731</v>
      </c>
      <c r="M65">
        <v>63.771081628063861</v>
      </c>
      <c r="N65">
        <v>51.882718076720955</v>
      </c>
      <c r="O65">
        <v>73.289080144291091</v>
      </c>
      <c r="P65">
        <v>27.526836711962577</v>
      </c>
      <c r="Q65">
        <v>3.2598778956578243</v>
      </c>
      <c r="R65">
        <v>2.8947472687545521</v>
      </c>
      <c r="S65">
        <v>3.8683282653766411</v>
      </c>
      <c r="T65">
        <v>0</v>
      </c>
      <c r="U65">
        <v>61.90957334754269</v>
      </c>
      <c r="V65">
        <v>1.9128072792362774</v>
      </c>
      <c r="W65">
        <v>3.8667907201187828</v>
      </c>
      <c r="X65">
        <v>14.500748173448173</v>
      </c>
      <c r="Y65">
        <v>0</v>
      </c>
      <c r="Z65">
        <v>0</v>
      </c>
      <c r="AA65">
        <v>0</v>
      </c>
      <c r="AB65">
        <v>8.4297599999999981</v>
      </c>
      <c r="AC65">
        <v>4.25068</v>
      </c>
      <c r="AD65">
        <v>4.0033800000000008</v>
      </c>
      <c r="AE65">
        <v>21.712782000000001</v>
      </c>
      <c r="AF65">
        <v>6.1515000000000004</v>
      </c>
      <c r="AG65">
        <v>27.244423679999993</v>
      </c>
      <c r="AH65">
        <v>61.639344000000001</v>
      </c>
      <c r="AI65">
        <v>0</v>
      </c>
      <c r="AJ65">
        <v>0</v>
      </c>
      <c r="AK65">
        <v>22.46322</v>
      </c>
      <c r="AL65">
        <v>52.013999999999989</v>
      </c>
      <c r="AM65">
        <v>0</v>
      </c>
      <c r="AN65">
        <v>0</v>
      </c>
      <c r="AO65">
        <v>9.0387359999999983</v>
      </c>
      <c r="AP65">
        <v>3.6008578482141576</v>
      </c>
      <c r="AQ65">
        <v>0</v>
      </c>
      <c r="AR65">
        <v>5.8187999999999978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785.97957014371468</v>
      </c>
      <c r="DN65">
        <v>27.07492471293202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270.67692767764709</v>
      </c>
      <c r="L66">
        <v>2.8964941396120731</v>
      </c>
      <c r="M66">
        <v>63.771081628063861</v>
      </c>
      <c r="N66">
        <v>51.882718076720955</v>
      </c>
      <c r="O66">
        <v>73.289080144291091</v>
      </c>
      <c r="P66">
        <v>27.526836711962577</v>
      </c>
      <c r="Q66">
        <v>3.2598778956578243</v>
      </c>
      <c r="R66">
        <v>2.8947472687545521</v>
      </c>
      <c r="S66">
        <v>3.8683282653766411</v>
      </c>
      <c r="T66">
        <v>0</v>
      </c>
      <c r="U66">
        <v>61.90957334754269</v>
      </c>
      <c r="V66">
        <v>1.9128072792362774</v>
      </c>
      <c r="W66">
        <v>3.8667907201187828</v>
      </c>
      <c r="X66">
        <v>14.500748173448173</v>
      </c>
      <c r="Y66">
        <v>0</v>
      </c>
      <c r="Z66">
        <v>0</v>
      </c>
      <c r="AA66">
        <v>0</v>
      </c>
      <c r="AB66">
        <v>8.4297599999999981</v>
      </c>
      <c r="AC66">
        <v>4.25068</v>
      </c>
      <c r="AD66">
        <v>4.0033800000000008</v>
      </c>
      <c r="AE66">
        <v>21.712782000000001</v>
      </c>
      <c r="AF66">
        <v>6.1515000000000004</v>
      </c>
      <c r="AG66">
        <v>27.244423679999993</v>
      </c>
      <c r="AH66">
        <v>61.639344000000001</v>
      </c>
      <c r="AI66">
        <v>0</v>
      </c>
      <c r="AJ66">
        <v>0</v>
      </c>
      <c r="AK66">
        <v>22.46322</v>
      </c>
      <c r="AL66">
        <v>52.013999999999989</v>
      </c>
      <c r="AM66">
        <v>0</v>
      </c>
      <c r="AN66">
        <v>0</v>
      </c>
      <c r="AO66">
        <v>9.0387359999999983</v>
      </c>
      <c r="AP66">
        <v>3.6008578482141576</v>
      </c>
      <c r="AQ66">
        <v>0</v>
      </c>
      <c r="AR66">
        <v>5.8187999999999978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785.97957014371468</v>
      </c>
      <c r="DN66">
        <v>27.07492471293202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270.67320791514732</v>
      </c>
      <c r="L67">
        <v>2.8964389534883725</v>
      </c>
      <c r="M67">
        <v>63.771081628063861</v>
      </c>
      <c r="N67">
        <v>51.882718076720955</v>
      </c>
      <c r="O67">
        <v>73.289080144291091</v>
      </c>
      <c r="P67">
        <v>27.526836711962577</v>
      </c>
      <c r="Q67">
        <v>2.8958603773584901</v>
      </c>
      <c r="R67">
        <v>2.8989815498154985</v>
      </c>
      <c r="S67">
        <v>3.8692212943632573</v>
      </c>
      <c r="T67">
        <v>0</v>
      </c>
      <c r="U67">
        <v>61.90957334754269</v>
      </c>
      <c r="V67">
        <v>1.9128072792362774</v>
      </c>
      <c r="W67">
        <v>3.8667907201187828</v>
      </c>
      <c r="X67">
        <v>14.500748173448173</v>
      </c>
      <c r="Y67">
        <v>0</v>
      </c>
      <c r="Z67">
        <v>2.8638167999999995</v>
      </c>
      <c r="AA67">
        <v>0</v>
      </c>
      <c r="AB67">
        <v>8.4297599999999981</v>
      </c>
      <c r="AC67">
        <v>4.25068</v>
      </c>
      <c r="AD67">
        <v>4.0033800000000008</v>
      </c>
      <c r="AE67">
        <v>21.712782000000001</v>
      </c>
      <c r="AF67">
        <v>6.1515000000000004</v>
      </c>
      <c r="AG67">
        <v>27.244423679999993</v>
      </c>
      <c r="AH67">
        <v>61.639344000000001</v>
      </c>
      <c r="AI67">
        <v>0</v>
      </c>
      <c r="AJ67">
        <v>0</v>
      </c>
      <c r="AK67">
        <v>22.46322</v>
      </c>
      <c r="AL67">
        <v>52.013999999999989</v>
      </c>
      <c r="AM67">
        <v>0</v>
      </c>
      <c r="AN67">
        <v>0</v>
      </c>
      <c r="AO67">
        <v>9.0387359999999983</v>
      </c>
      <c r="AP67">
        <v>3.6008578482141576</v>
      </c>
      <c r="AQ67">
        <v>0</v>
      </c>
      <c r="AR67">
        <v>4.8489999999999984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787.45992725981489</v>
      </c>
      <c r="DN67">
        <v>27.125919239956598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270.68047874252989</v>
      </c>
      <c r="L68">
        <v>2.8964389534883725</v>
      </c>
      <c r="M68">
        <v>63.771081628063861</v>
      </c>
      <c r="N68">
        <v>51.882718076720955</v>
      </c>
      <c r="O68">
        <v>73.289080144291091</v>
      </c>
      <c r="P68">
        <v>27.526836711962577</v>
      </c>
      <c r="Q68">
        <v>2.8958603773584901</v>
      </c>
      <c r="R68">
        <v>2.8989815498154985</v>
      </c>
      <c r="S68">
        <v>3.8692212943632573</v>
      </c>
      <c r="T68">
        <v>0</v>
      </c>
      <c r="U68">
        <v>61.90957334754269</v>
      </c>
      <c r="V68">
        <v>1.9128072792362774</v>
      </c>
      <c r="W68">
        <v>3.8667907201187828</v>
      </c>
      <c r="X68">
        <v>14.500748173448173</v>
      </c>
      <c r="Y68">
        <v>0</v>
      </c>
      <c r="Z68">
        <v>2.8638167999999995</v>
      </c>
      <c r="AA68">
        <v>4.2682000515717675</v>
      </c>
      <c r="AB68">
        <v>8.4297599999999981</v>
      </c>
      <c r="AC68">
        <v>4.25068</v>
      </c>
      <c r="AD68">
        <v>4.0033800000000008</v>
      </c>
      <c r="AE68">
        <v>21.712782000000001</v>
      </c>
      <c r="AF68">
        <v>6.1515000000000004</v>
      </c>
      <c r="AG68">
        <v>27.244423679999993</v>
      </c>
      <c r="AH68">
        <v>61.639344000000001</v>
      </c>
      <c r="AI68">
        <v>0</v>
      </c>
      <c r="AJ68">
        <v>0</v>
      </c>
      <c r="AK68">
        <v>22.46322</v>
      </c>
      <c r="AL68">
        <v>52.013999999999989</v>
      </c>
      <c r="AM68">
        <v>0</v>
      </c>
      <c r="AN68">
        <v>0</v>
      </c>
      <c r="AO68">
        <v>9.0387359999999983</v>
      </c>
      <c r="AP68">
        <v>3.6008578482141576</v>
      </c>
      <c r="AQ68">
        <v>0</v>
      </c>
      <c r="AR68">
        <v>4.8489999999999984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791.5929282434571</v>
      </c>
      <c r="DN68">
        <v>27.268389135268759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270.6771859984662</v>
      </c>
      <c r="L69">
        <v>2.8964389534883725</v>
      </c>
      <c r="M69">
        <v>63.771081628063861</v>
      </c>
      <c r="N69">
        <v>51.882718076720955</v>
      </c>
      <c r="O69">
        <v>73.289080144291091</v>
      </c>
      <c r="P69">
        <v>27.526836711962577</v>
      </c>
      <c r="Q69">
        <v>2.8958603773584901</v>
      </c>
      <c r="R69">
        <v>2.8972408759124084</v>
      </c>
      <c r="S69">
        <v>3.8692212943632573</v>
      </c>
      <c r="T69">
        <v>0</v>
      </c>
      <c r="U69">
        <v>61.90957334754269</v>
      </c>
      <c r="V69">
        <v>1.9107078916372202</v>
      </c>
      <c r="W69">
        <v>17.062124699278268</v>
      </c>
      <c r="X69">
        <v>43.186020826759226</v>
      </c>
      <c r="Y69">
        <v>0</v>
      </c>
      <c r="Z69">
        <v>2.8638167999999995</v>
      </c>
      <c r="AA69">
        <v>6.1420439766520554</v>
      </c>
      <c r="AB69">
        <v>8.4297599999999981</v>
      </c>
      <c r="AC69">
        <v>4.25068</v>
      </c>
      <c r="AD69">
        <v>0.58020000000000005</v>
      </c>
      <c r="AE69">
        <v>21.712782000000001</v>
      </c>
      <c r="AF69">
        <v>6.1515000000000004</v>
      </c>
      <c r="AG69">
        <v>27.244423679999993</v>
      </c>
      <c r="AH69">
        <v>61.639344000000001</v>
      </c>
      <c r="AI69">
        <v>0</v>
      </c>
      <c r="AJ69">
        <v>0</v>
      </c>
      <c r="AK69">
        <v>22.46322</v>
      </c>
      <c r="AL69">
        <v>52.013999999999989</v>
      </c>
      <c r="AM69">
        <v>2.0488999999999997</v>
      </c>
      <c r="AN69">
        <v>0</v>
      </c>
      <c r="AO69">
        <v>9.0387359999999983</v>
      </c>
      <c r="AP69">
        <v>3.6008578482141576</v>
      </c>
      <c r="AQ69">
        <v>0</v>
      </c>
      <c r="AR69">
        <v>4.8489999999999984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832.55490112028451</v>
      </c>
      <c r="DN69">
        <v>28.67945401042628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270.6771859984662</v>
      </c>
      <c r="L70">
        <v>2.8964389534883725</v>
      </c>
      <c r="M70">
        <v>63.771081628063861</v>
      </c>
      <c r="N70">
        <v>51.882718076720955</v>
      </c>
      <c r="O70">
        <v>73.289080144291091</v>
      </c>
      <c r="P70">
        <v>27.526836711962577</v>
      </c>
      <c r="Q70">
        <v>2.8958603773584901</v>
      </c>
      <c r="R70">
        <v>2.8972408759124084</v>
      </c>
      <c r="S70">
        <v>3.8692212943632573</v>
      </c>
      <c r="T70">
        <v>0</v>
      </c>
      <c r="U70">
        <v>61.90957334754269</v>
      </c>
      <c r="V70">
        <v>1.9107078916372202</v>
      </c>
      <c r="W70">
        <v>18.922993734939759</v>
      </c>
      <c r="X70">
        <v>43.186020826759226</v>
      </c>
      <c r="Y70">
        <v>0</v>
      </c>
      <c r="Z70">
        <v>2.8638167999999995</v>
      </c>
      <c r="AA70">
        <v>12.318788766731526</v>
      </c>
      <c r="AB70">
        <v>8.4297599999999981</v>
      </c>
      <c r="AC70">
        <v>4.25068</v>
      </c>
      <c r="AD70">
        <v>0.58020000000000005</v>
      </c>
      <c r="AE70">
        <v>21.712782000000001</v>
      </c>
      <c r="AF70">
        <v>6.1515000000000004</v>
      </c>
      <c r="AG70">
        <v>27.244423679999993</v>
      </c>
      <c r="AH70">
        <v>61.639344000000001</v>
      </c>
      <c r="AI70">
        <v>0</v>
      </c>
      <c r="AJ70">
        <v>0</v>
      </c>
      <c r="AK70">
        <v>22.46322</v>
      </c>
      <c r="AL70">
        <v>52.013999999999989</v>
      </c>
      <c r="AM70">
        <v>2.1659800000000002</v>
      </c>
      <c r="AN70">
        <v>0</v>
      </c>
      <c r="AO70">
        <v>9.0387359999999983</v>
      </c>
      <c r="AP70">
        <v>3.6008578482141576</v>
      </c>
      <c r="AQ70">
        <v>10.480800000000002</v>
      </c>
      <c r="AR70">
        <v>4.8489999999999984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850.56969351885016</v>
      </c>
      <c r="DN70">
        <v>29.300155437601536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270.6771859984662</v>
      </c>
      <c r="L71">
        <v>2.8757737900477602</v>
      </c>
      <c r="M71">
        <v>63.771081628063861</v>
      </c>
      <c r="N71">
        <v>51.882718076720955</v>
      </c>
      <c r="O71">
        <v>73.289080144291091</v>
      </c>
      <c r="P71">
        <v>27.526836711962577</v>
      </c>
      <c r="Q71">
        <v>2.7817963526717562</v>
      </c>
      <c r="R71">
        <v>1.997049317312944</v>
      </c>
      <c r="S71">
        <v>3.8683824930747917</v>
      </c>
      <c r="T71">
        <v>0</v>
      </c>
      <c r="U71">
        <v>61.90957334754269</v>
      </c>
      <c r="V71">
        <v>1.9030669833729217</v>
      </c>
      <c r="W71">
        <v>8.1913335907239126</v>
      </c>
      <c r="X71">
        <v>43.186020826759226</v>
      </c>
      <c r="Y71">
        <v>0</v>
      </c>
      <c r="Z71">
        <v>2.8638167999999995</v>
      </c>
      <c r="AA71">
        <v>12.318788766731526</v>
      </c>
      <c r="AB71">
        <v>8.4297599999999981</v>
      </c>
      <c r="AC71">
        <v>4.25068</v>
      </c>
      <c r="AD71">
        <v>0.58020000000000005</v>
      </c>
      <c r="AE71">
        <v>21.712782000000001</v>
      </c>
      <c r="AF71">
        <v>6.1515000000000004</v>
      </c>
      <c r="AG71">
        <v>27.244423679999993</v>
      </c>
      <c r="AH71">
        <v>61.639344000000001</v>
      </c>
      <c r="AI71">
        <v>0</v>
      </c>
      <c r="AJ71">
        <v>0</v>
      </c>
      <c r="AK71">
        <v>22.46322</v>
      </c>
      <c r="AL71">
        <v>52.013999999999989</v>
      </c>
      <c r="AM71">
        <v>2.2947679999999999</v>
      </c>
      <c r="AN71">
        <v>0</v>
      </c>
      <c r="AO71">
        <v>9.0387359999999983</v>
      </c>
      <c r="AP71">
        <v>3.6008578482141576</v>
      </c>
      <c r="AQ71">
        <v>21.835000000000001</v>
      </c>
      <c r="AR71">
        <v>4.8489999999999984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850.28734707980277</v>
      </c>
      <c r="DN71">
        <v>29.290429276153674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270.6771859984662</v>
      </c>
      <c r="L72">
        <v>2.8964633572765521</v>
      </c>
      <c r="M72">
        <v>63.771081628063861</v>
      </c>
      <c r="N72">
        <v>51.882718076720955</v>
      </c>
      <c r="O72">
        <v>73.289080144291091</v>
      </c>
      <c r="P72">
        <v>27.526836711962577</v>
      </c>
      <c r="Q72">
        <v>2.8965630498533721</v>
      </c>
      <c r="R72">
        <v>1.997049317312944</v>
      </c>
      <c r="S72">
        <v>3.8683824930747917</v>
      </c>
      <c r="T72">
        <v>0</v>
      </c>
      <c r="U72">
        <v>61.90957334754269</v>
      </c>
      <c r="V72">
        <v>1.9030669833729217</v>
      </c>
      <c r="W72">
        <v>4.9942682483053868</v>
      </c>
      <c r="X72">
        <v>43.186020826759226</v>
      </c>
      <c r="Y72">
        <v>0</v>
      </c>
      <c r="Z72">
        <v>2.8638167999999995</v>
      </c>
      <c r="AA72">
        <v>18.513577979793247</v>
      </c>
      <c r="AB72">
        <v>8.4297599999999981</v>
      </c>
      <c r="AC72">
        <v>4.25068</v>
      </c>
      <c r="AD72">
        <v>0.58020000000000005</v>
      </c>
      <c r="AE72">
        <v>21.712782000000001</v>
      </c>
      <c r="AF72">
        <v>6.1515000000000004</v>
      </c>
      <c r="AG72">
        <v>27.244423679999993</v>
      </c>
      <c r="AH72">
        <v>61.639344000000001</v>
      </c>
      <c r="AI72">
        <v>0</v>
      </c>
      <c r="AJ72">
        <v>0</v>
      </c>
      <c r="AK72">
        <v>22.46322</v>
      </c>
      <c r="AL72">
        <v>52.013999999999989</v>
      </c>
      <c r="AM72">
        <v>2.2947679999999999</v>
      </c>
      <c r="AN72">
        <v>0</v>
      </c>
      <c r="AO72">
        <v>9.0387359999999983</v>
      </c>
      <c r="AP72">
        <v>3.6008578482141576</v>
      </c>
      <c r="AQ72">
        <v>21.835000000000001</v>
      </c>
      <c r="AR72">
        <v>21.335599999999996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869.25364784358112</v>
      </c>
      <c r="DN72">
        <v>29.943908647428763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270.6771859984662</v>
      </c>
      <c r="L73">
        <v>2.8964633572765521</v>
      </c>
      <c r="M73">
        <v>63.771081628063861</v>
      </c>
      <c r="N73">
        <v>51.882718076720955</v>
      </c>
      <c r="O73">
        <v>73.289080144291091</v>
      </c>
      <c r="P73">
        <v>27.526836711962577</v>
      </c>
      <c r="Q73">
        <v>2.8965630498533721</v>
      </c>
      <c r="R73">
        <v>1.997049317312944</v>
      </c>
      <c r="S73">
        <v>3.8683824930747917</v>
      </c>
      <c r="T73">
        <v>0</v>
      </c>
      <c r="U73">
        <v>61.90957334754269</v>
      </c>
      <c r="V73">
        <v>1.8508381707317072</v>
      </c>
      <c r="W73">
        <v>4.9942682483053868</v>
      </c>
      <c r="X73">
        <v>43.186020826759226</v>
      </c>
      <c r="Y73">
        <v>0</v>
      </c>
      <c r="Z73">
        <v>2.8638167999999995</v>
      </c>
      <c r="AA73">
        <v>18.513577979793247</v>
      </c>
      <c r="AB73">
        <v>8.4297599999999981</v>
      </c>
      <c r="AC73">
        <v>4.25068</v>
      </c>
      <c r="AD73">
        <v>0.58020000000000005</v>
      </c>
      <c r="AE73">
        <v>21.712782000000001</v>
      </c>
      <c r="AF73">
        <v>6.1515000000000004</v>
      </c>
      <c r="AG73">
        <v>27.244423679999993</v>
      </c>
      <c r="AH73">
        <v>61.639344000000001</v>
      </c>
      <c r="AI73">
        <v>0</v>
      </c>
      <c r="AJ73">
        <v>0</v>
      </c>
      <c r="AK73">
        <v>22.46322</v>
      </c>
      <c r="AL73">
        <v>52.013999999999989</v>
      </c>
      <c r="AM73">
        <v>2.2947679999999999</v>
      </c>
      <c r="AN73">
        <v>0</v>
      </c>
      <c r="AO73">
        <v>9.0387359999999983</v>
      </c>
      <c r="AP73">
        <v>3.6008578482141576</v>
      </c>
      <c r="AQ73">
        <v>21.835000000000001</v>
      </c>
      <c r="AR73">
        <v>21.335599999999996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869.20315810405555</v>
      </c>
      <c r="DN73">
        <v>29.942169574313063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270.6771859984662</v>
      </c>
      <c r="L74">
        <v>2.8964633572765521</v>
      </c>
      <c r="M74">
        <v>63.771081628063861</v>
      </c>
      <c r="N74">
        <v>51.882718076720955</v>
      </c>
      <c r="O74">
        <v>73.289080144291091</v>
      </c>
      <c r="P74">
        <v>27.526836711962577</v>
      </c>
      <c r="Q74">
        <v>2.8965630498533721</v>
      </c>
      <c r="R74">
        <v>1.997049317312944</v>
      </c>
      <c r="S74">
        <v>3.8683824930747917</v>
      </c>
      <c r="T74">
        <v>0</v>
      </c>
      <c r="U74">
        <v>61.90957334754269</v>
      </c>
      <c r="V74">
        <v>1.8508381707317072</v>
      </c>
      <c r="W74">
        <v>4.9942682483053868</v>
      </c>
      <c r="X74">
        <v>15.000176227695031</v>
      </c>
      <c r="Y74">
        <v>0</v>
      </c>
      <c r="Z74">
        <v>2.8638167999999995</v>
      </c>
      <c r="AA74">
        <v>18.513577979793247</v>
      </c>
      <c r="AB74">
        <v>8.4297599999999981</v>
      </c>
      <c r="AC74">
        <v>4.25068</v>
      </c>
      <c r="AD74">
        <v>0.58020000000000005</v>
      </c>
      <c r="AE74">
        <v>21.712782000000001</v>
      </c>
      <c r="AF74">
        <v>6.1515000000000004</v>
      </c>
      <c r="AG74">
        <v>27.244423679999993</v>
      </c>
      <c r="AH74">
        <v>61.639344000000001</v>
      </c>
      <c r="AI74">
        <v>0</v>
      </c>
      <c r="AJ74">
        <v>0</v>
      </c>
      <c r="AK74">
        <v>22.46322</v>
      </c>
      <c r="AL74">
        <v>52.013999999999989</v>
      </c>
      <c r="AM74">
        <v>2.2947679999999999</v>
      </c>
      <c r="AN74">
        <v>0</v>
      </c>
      <c r="AO74">
        <v>9.0387359999999983</v>
      </c>
      <c r="AP74">
        <v>3.6008578482141576</v>
      </c>
      <c r="AQ74">
        <v>31.442400000000003</v>
      </c>
      <c r="AR74">
        <v>4.8489999999999984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835.30577958439949</v>
      </c>
      <c r="DN74">
        <v>28.774503494905048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270.6771859984662</v>
      </c>
      <c r="L75">
        <v>2.8964633572765521</v>
      </c>
      <c r="M75">
        <v>63.771081628063861</v>
      </c>
      <c r="N75">
        <v>51.882718076720955</v>
      </c>
      <c r="O75">
        <v>73.289080144291091</v>
      </c>
      <c r="P75">
        <v>27.526836711962577</v>
      </c>
      <c r="Q75">
        <v>2.8965630498533721</v>
      </c>
      <c r="R75">
        <v>18.61979057591623</v>
      </c>
      <c r="S75">
        <v>3.8683824930747917</v>
      </c>
      <c r="T75">
        <v>0</v>
      </c>
      <c r="U75">
        <v>61.90957334754269</v>
      </c>
      <c r="V75">
        <v>5.1405267096204756</v>
      </c>
      <c r="W75">
        <v>18.552635564896757</v>
      </c>
      <c r="X75">
        <v>43.186020826759226</v>
      </c>
      <c r="Y75">
        <v>0</v>
      </c>
      <c r="Z75">
        <v>2.8638167999999995</v>
      </c>
      <c r="AA75">
        <v>18.513577979793247</v>
      </c>
      <c r="AB75">
        <v>8.4297599999999981</v>
      </c>
      <c r="AC75">
        <v>4.25068</v>
      </c>
      <c r="AD75">
        <v>0.58020000000000005</v>
      </c>
      <c r="AE75">
        <v>21.712782000000001</v>
      </c>
      <c r="AF75">
        <v>6.1515000000000004</v>
      </c>
      <c r="AG75">
        <v>27.244423679999993</v>
      </c>
      <c r="AH75">
        <v>61.639344000000001</v>
      </c>
      <c r="AI75">
        <v>0</v>
      </c>
      <c r="AJ75">
        <v>0</v>
      </c>
      <c r="AK75">
        <v>22.46322</v>
      </c>
      <c r="AL75">
        <v>52.013999999999989</v>
      </c>
      <c r="AM75">
        <v>2.2947679999999999</v>
      </c>
      <c r="AN75">
        <v>0</v>
      </c>
      <c r="AO75">
        <v>9.0387359999999983</v>
      </c>
      <c r="AP75">
        <v>3.6008578482141576</v>
      </c>
      <c r="AQ75">
        <v>31.442400000000003</v>
      </c>
      <c r="AR75">
        <v>4.8489999999999984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894.90925502372181</v>
      </c>
      <c r="DN75">
        <v>30.827669768730367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270.6771859984662</v>
      </c>
      <c r="L76">
        <v>2.8964633572765521</v>
      </c>
      <c r="M76">
        <v>63.771081628063861</v>
      </c>
      <c r="N76">
        <v>51.882718076720955</v>
      </c>
      <c r="O76">
        <v>73.289080144291091</v>
      </c>
      <c r="P76">
        <v>27.526836711962577</v>
      </c>
      <c r="Q76">
        <v>2.8965630498533721</v>
      </c>
      <c r="R76">
        <v>18.61979057591623</v>
      </c>
      <c r="S76">
        <v>3.8683824930747917</v>
      </c>
      <c r="T76">
        <v>0</v>
      </c>
      <c r="U76">
        <v>61.90957334754269</v>
      </c>
      <c r="V76">
        <v>5.1832880910683006</v>
      </c>
      <c r="W76">
        <v>18.922993734939759</v>
      </c>
      <c r="X76">
        <v>43.186020826759226</v>
      </c>
      <c r="Y76">
        <v>0</v>
      </c>
      <c r="Z76">
        <v>2.8638167999999995</v>
      </c>
      <c r="AA76">
        <v>18.513577979793247</v>
      </c>
      <c r="AB76">
        <v>8.4297599999999981</v>
      </c>
      <c r="AC76">
        <v>4.25068</v>
      </c>
      <c r="AD76">
        <v>4.0033800000000008</v>
      </c>
      <c r="AE76">
        <v>21.712782000000001</v>
      </c>
      <c r="AF76">
        <v>6.1515000000000004</v>
      </c>
      <c r="AG76">
        <v>27.244423679999993</v>
      </c>
      <c r="AH76">
        <v>61.639344000000001</v>
      </c>
      <c r="AI76">
        <v>0</v>
      </c>
      <c r="AJ76">
        <v>0</v>
      </c>
      <c r="AK76">
        <v>22.46322</v>
      </c>
      <c r="AL76">
        <v>52.013999999999989</v>
      </c>
      <c r="AM76">
        <v>2.2947679999999999</v>
      </c>
      <c r="AN76">
        <v>0</v>
      </c>
      <c r="AO76">
        <v>9.0387359999999983</v>
      </c>
      <c r="AP76">
        <v>3.6008578482141576</v>
      </c>
      <c r="AQ76">
        <v>31.442400000000003</v>
      </c>
      <c r="AR76">
        <v>4.8489999999999984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898.6178055556112</v>
      </c>
      <c r="DN76">
        <v>30.955418788331848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279.99724034416823</v>
      </c>
      <c r="L77">
        <v>2.9998924966810088</v>
      </c>
      <c r="M77">
        <v>63.771081628063861</v>
      </c>
      <c r="N77">
        <v>51.882718076720955</v>
      </c>
      <c r="O77">
        <v>73.289080144291091</v>
      </c>
      <c r="P77">
        <v>27.526836711962577</v>
      </c>
      <c r="Q77">
        <v>2.9992838427947595</v>
      </c>
      <c r="R77">
        <v>18.61979057591623</v>
      </c>
      <c r="S77">
        <v>4.0018950495049506</v>
      </c>
      <c r="T77">
        <v>0</v>
      </c>
      <c r="U77">
        <v>61.90957334754269</v>
      </c>
      <c r="V77">
        <v>5.1832880910683006</v>
      </c>
      <c r="W77">
        <v>18.922993734939759</v>
      </c>
      <c r="X77">
        <v>43.186020826759226</v>
      </c>
      <c r="Y77">
        <v>0</v>
      </c>
      <c r="Z77">
        <v>1.4492999999999998</v>
      </c>
      <c r="AA77">
        <v>18.513577979793247</v>
      </c>
      <c r="AB77">
        <v>8.4297599999999981</v>
      </c>
      <c r="AC77">
        <v>8.50136</v>
      </c>
      <c r="AD77">
        <v>8.0067600000000017</v>
      </c>
      <c r="AE77">
        <v>21.712782000000001</v>
      </c>
      <c r="AF77">
        <v>6.1515000000000004</v>
      </c>
      <c r="AG77">
        <v>27.244423679999993</v>
      </c>
      <c r="AH77">
        <v>61.639344000000001</v>
      </c>
      <c r="AI77">
        <v>0</v>
      </c>
      <c r="AJ77">
        <v>0</v>
      </c>
      <c r="AK77">
        <v>22.46322</v>
      </c>
      <c r="AL77">
        <v>52.013999999999989</v>
      </c>
      <c r="AM77">
        <v>4.6363679999999992</v>
      </c>
      <c r="AN77">
        <v>0</v>
      </c>
      <c r="AO77">
        <v>9.0387359999999983</v>
      </c>
      <c r="AP77">
        <v>3.6008578482141576</v>
      </c>
      <c r="AQ77">
        <v>31.442400000000003</v>
      </c>
      <c r="AR77">
        <v>5.8187999999999978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917.76877087480784</v>
      </c>
      <c r="DN77">
        <v>31.615113503613109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326.5947562856669</v>
      </c>
      <c r="L78">
        <v>2.9998924966810088</v>
      </c>
      <c r="M78">
        <v>63.771081628063861</v>
      </c>
      <c r="N78">
        <v>51.882718076720955</v>
      </c>
      <c r="O78">
        <v>73.289080144291091</v>
      </c>
      <c r="P78">
        <v>27.526836711962577</v>
      </c>
      <c r="Q78">
        <v>2.9992838427947595</v>
      </c>
      <c r="R78">
        <v>18.61979057591623</v>
      </c>
      <c r="S78">
        <v>4.0018950495049506</v>
      </c>
      <c r="T78">
        <v>0</v>
      </c>
      <c r="U78">
        <v>61.90957334754269</v>
      </c>
      <c r="V78">
        <v>5.1832880910683006</v>
      </c>
      <c r="W78">
        <v>18.922993734939759</v>
      </c>
      <c r="X78">
        <v>43.186020826759226</v>
      </c>
      <c r="Y78">
        <v>0</v>
      </c>
      <c r="Z78">
        <v>1.4492999999999998</v>
      </c>
      <c r="AA78">
        <v>18.513577979793247</v>
      </c>
      <c r="AB78">
        <v>8.4297599999999981</v>
      </c>
      <c r="AC78">
        <v>12.764903812156433</v>
      </c>
      <c r="AD78">
        <v>12.01014</v>
      </c>
      <c r="AE78">
        <v>21.712782000000001</v>
      </c>
      <c r="AF78">
        <v>12.303000000000001</v>
      </c>
      <c r="AG78">
        <v>27.244423679999993</v>
      </c>
      <c r="AH78">
        <v>61.639344000000001</v>
      </c>
      <c r="AI78">
        <v>0</v>
      </c>
      <c r="AJ78">
        <v>0</v>
      </c>
      <c r="AK78">
        <v>22.46322</v>
      </c>
      <c r="AL78">
        <v>52.013999999999989</v>
      </c>
      <c r="AM78">
        <v>4.6363679999999992</v>
      </c>
      <c r="AN78">
        <v>0</v>
      </c>
      <c r="AO78">
        <v>9.0387359999999983</v>
      </c>
      <c r="AP78">
        <v>3.6008578482141576</v>
      </c>
      <c r="AQ78">
        <v>31.442400000000003</v>
      </c>
      <c r="AR78">
        <v>5.8187999999999978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976.75287940913404</v>
      </c>
      <c r="DN78">
        <v>33.646944722941932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379.42190189240603</v>
      </c>
      <c r="L79">
        <v>2.9998924966810088</v>
      </c>
      <c r="M79">
        <v>63.771081628063861</v>
      </c>
      <c r="N79">
        <v>51.882718076720955</v>
      </c>
      <c r="O79">
        <v>73.289080144291091</v>
      </c>
      <c r="P79">
        <v>27.526836711962577</v>
      </c>
      <c r="Q79">
        <v>2.9992838427947595</v>
      </c>
      <c r="R79">
        <v>18.61979057591623</v>
      </c>
      <c r="S79">
        <v>4.0018950495049506</v>
      </c>
      <c r="T79">
        <v>0</v>
      </c>
      <c r="U79">
        <v>61.90957334754269</v>
      </c>
      <c r="V79">
        <v>5.1832880910683006</v>
      </c>
      <c r="W79">
        <v>18.922993734939759</v>
      </c>
      <c r="X79">
        <v>43.186020826759226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16.050652800000002</v>
      </c>
      <c r="AE79">
        <v>21.712782000000001</v>
      </c>
      <c r="AF79">
        <v>20.504999999999999</v>
      </c>
      <c r="AG79">
        <v>27.244423679999993</v>
      </c>
      <c r="AH79">
        <v>61.639344000000001</v>
      </c>
      <c r="AI79">
        <v>0</v>
      </c>
      <c r="AJ79">
        <v>0</v>
      </c>
      <c r="AK79">
        <v>22.46322</v>
      </c>
      <c r="AL79">
        <v>52.013999999999989</v>
      </c>
      <c r="AM79">
        <v>6.9405023999999997</v>
      </c>
      <c r="AN79">
        <v>0</v>
      </c>
      <c r="AO79">
        <v>9.0387359999999983</v>
      </c>
      <c r="AP79">
        <v>3.6008578482141576</v>
      </c>
      <c r="AQ79">
        <v>43.145960000000002</v>
      </c>
      <c r="AR79">
        <v>5.8187999999999978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1068.7677138335455</v>
      </c>
      <c r="DN79">
        <v>36.816588505270026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379.99646529786003</v>
      </c>
      <c r="L80">
        <v>2.9998924966810088</v>
      </c>
      <c r="M80">
        <v>63.771081628063861</v>
      </c>
      <c r="N80">
        <v>51.882718076720955</v>
      </c>
      <c r="O80">
        <v>73.289080144291091</v>
      </c>
      <c r="P80">
        <v>27.526836711962577</v>
      </c>
      <c r="Q80">
        <v>2.9992838427947595</v>
      </c>
      <c r="R80">
        <v>18.61979057591623</v>
      </c>
      <c r="S80">
        <v>4.0018950495049506</v>
      </c>
      <c r="T80">
        <v>0</v>
      </c>
      <c r="U80">
        <v>61.90957334754269</v>
      </c>
      <c r="V80">
        <v>5.1832880910683006</v>
      </c>
      <c r="W80">
        <v>18.922993734939759</v>
      </c>
      <c r="X80">
        <v>43.186020826759226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16.050652800000002</v>
      </c>
      <c r="AE80">
        <v>21.712782000000001</v>
      </c>
      <c r="AF80">
        <v>20.504999999999999</v>
      </c>
      <c r="AG80">
        <v>27.244423679999993</v>
      </c>
      <c r="AH80">
        <v>61.639344000000001</v>
      </c>
      <c r="AI80">
        <v>0</v>
      </c>
      <c r="AJ80">
        <v>0</v>
      </c>
      <c r="AK80">
        <v>22.46322</v>
      </c>
      <c r="AL80">
        <v>63.283699999999996</v>
      </c>
      <c r="AM80">
        <v>6.9405023999999997</v>
      </c>
      <c r="AN80">
        <v>0</v>
      </c>
      <c r="AO80">
        <v>9.0387359999999983</v>
      </c>
      <c r="AP80">
        <v>3.6008578482141576</v>
      </c>
      <c r="AQ80">
        <v>43.145960000000002</v>
      </c>
      <c r="AR80">
        <v>5.8187999999999978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1080.2175633995353</v>
      </c>
      <c r="DN80">
        <v>37.211002344734254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379.99646529786003</v>
      </c>
      <c r="L81">
        <v>2.9998924966810088</v>
      </c>
      <c r="M81">
        <v>63.771081628063861</v>
      </c>
      <c r="N81">
        <v>51.882718076720955</v>
      </c>
      <c r="O81">
        <v>73.289080144291091</v>
      </c>
      <c r="P81">
        <v>27.526836711962577</v>
      </c>
      <c r="Q81">
        <v>2.9992838427947595</v>
      </c>
      <c r="R81">
        <v>18.61979057591623</v>
      </c>
      <c r="S81">
        <v>4.0018950495049506</v>
      </c>
      <c r="T81">
        <v>0</v>
      </c>
      <c r="U81">
        <v>61.90957334754269</v>
      </c>
      <c r="V81">
        <v>5.1832880910683006</v>
      </c>
      <c r="W81">
        <v>18.391695233390966</v>
      </c>
      <c r="X81">
        <v>43.186020826759226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16.050652800000002</v>
      </c>
      <c r="AE81">
        <v>21.712782000000001</v>
      </c>
      <c r="AF81">
        <v>20.504999999999999</v>
      </c>
      <c r="AG81">
        <v>27.244423679999993</v>
      </c>
      <c r="AH81">
        <v>61.639344000000001</v>
      </c>
      <c r="AI81">
        <v>0</v>
      </c>
      <c r="AJ81">
        <v>0</v>
      </c>
      <c r="AK81">
        <v>22.46322</v>
      </c>
      <c r="AL81">
        <v>63.283699999999996</v>
      </c>
      <c r="AM81">
        <v>6.9405023999999997</v>
      </c>
      <c r="AN81">
        <v>0</v>
      </c>
      <c r="AO81">
        <v>9.0387359999999983</v>
      </c>
      <c r="AP81">
        <v>3.6008578482141576</v>
      </c>
      <c r="AQ81">
        <v>43.145960000000002</v>
      </c>
      <c r="AR81">
        <v>5.8187999999999978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1079.7039569883445</v>
      </c>
      <c r="DN81">
        <v>37.193310254376101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379.99646529786003</v>
      </c>
      <c r="L82">
        <v>2.9998924966810088</v>
      </c>
      <c r="M82">
        <v>63.771081628063861</v>
      </c>
      <c r="N82">
        <v>51.882718076720955</v>
      </c>
      <c r="O82">
        <v>73.289080144291091</v>
      </c>
      <c r="P82">
        <v>27.526836711962577</v>
      </c>
      <c r="Q82">
        <v>2.9992838427947595</v>
      </c>
      <c r="R82">
        <v>18.61979057591623</v>
      </c>
      <c r="S82">
        <v>4.0018950495049506</v>
      </c>
      <c r="T82">
        <v>0</v>
      </c>
      <c r="U82">
        <v>61.90957334754269</v>
      </c>
      <c r="V82">
        <v>5.1832880910683006</v>
      </c>
      <c r="W82">
        <v>18.391695233390966</v>
      </c>
      <c r="X82">
        <v>43.186020826759226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16.050652800000002</v>
      </c>
      <c r="AE82">
        <v>21.712782000000001</v>
      </c>
      <c r="AF82">
        <v>20.504999999999999</v>
      </c>
      <c r="AG82">
        <v>27.244423679999993</v>
      </c>
      <c r="AH82">
        <v>61.639344000000001</v>
      </c>
      <c r="AI82">
        <v>0</v>
      </c>
      <c r="AJ82">
        <v>0</v>
      </c>
      <c r="AK82">
        <v>22.46322</v>
      </c>
      <c r="AL82">
        <v>63.283699999999996</v>
      </c>
      <c r="AM82">
        <v>6.9405023999999997</v>
      </c>
      <c r="AN82">
        <v>0</v>
      </c>
      <c r="AO82">
        <v>9.0387359999999983</v>
      </c>
      <c r="AP82">
        <v>3.6008578482141576</v>
      </c>
      <c r="AQ82">
        <v>43.145960000000002</v>
      </c>
      <c r="AR82">
        <v>5.8187999999999978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1079.7039569883445</v>
      </c>
      <c r="DN82">
        <v>37.193310254376101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332.55487675096657</v>
      </c>
      <c r="L83">
        <v>2.9998924966810088</v>
      </c>
      <c r="M83">
        <v>63.771081628063861</v>
      </c>
      <c r="N83">
        <v>51.882718076720955</v>
      </c>
      <c r="O83">
        <v>73.289080144291091</v>
      </c>
      <c r="P83">
        <v>27.526836711962577</v>
      </c>
      <c r="Q83">
        <v>2.9992838427947595</v>
      </c>
      <c r="R83">
        <v>18.61979057591623</v>
      </c>
      <c r="S83">
        <v>4.0018950495049506</v>
      </c>
      <c r="T83">
        <v>0</v>
      </c>
      <c r="U83">
        <v>61.90957334754269</v>
      </c>
      <c r="V83">
        <v>5.4764121493775937</v>
      </c>
      <c r="W83">
        <v>18.391695233390966</v>
      </c>
      <c r="X83">
        <v>43.186020826759226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16.050652800000002</v>
      </c>
      <c r="AE83">
        <v>21.712782000000001</v>
      </c>
      <c r="AF83">
        <v>20.504999999999999</v>
      </c>
      <c r="AG83">
        <v>27.244423679999993</v>
      </c>
      <c r="AH83">
        <v>61.639344000000001</v>
      </c>
      <c r="AI83">
        <v>0</v>
      </c>
      <c r="AJ83">
        <v>0</v>
      </c>
      <c r="AK83">
        <v>22.46322</v>
      </c>
      <c r="AL83">
        <v>63.283699999999996</v>
      </c>
      <c r="AM83">
        <v>6.9405023999999997</v>
      </c>
      <c r="AN83">
        <v>0</v>
      </c>
      <c r="AO83">
        <v>9.0387359999999983</v>
      </c>
      <c r="AP83">
        <v>3.6008578482141576</v>
      </c>
      <c r="AQ83">
        <v>43.145960000000002</v>
      </c>
      <c r="AR83">
        <v>5.8187999999999978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1034.125536795819</v>
      </c>
      <c r="DN83">
        <v>35.623265958317326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279.99724034416823</v>
      </c>
      <c r="L84">
        <v>2.9998924966810088</v>
      </c>
      <c r="M84">
        <v>63.771081628063861</v>
      </c>
      <c r="N84">
        <v>51.882718076720955</v>
      </c>
      <c r="O84">
        <v>73.289080144291091</v>
      </c>
      <c r="P84">
        <v>27.526836711962577</v>
      </c>
      <c r="Q84">
        <v>2.9992838427947595</v>
      </c>
      <c r="R84">
        <v>18.61979057591623</v>
      </c>
      <c r="S84">
        <v>4.0018950495049506</v>
      </c>
      <c r="T84">
        <v>0</v>
      </c>
      <c r="U84">
        <v>61.90957334754269</v>
      </c>
      <c r="V84">
        <v>5.5048138957816377</v>
      </c>
      <c r="W84">
        <v>18.391695233390966</v>
      </c>
      <c r="X84">
        <v>43.186020826759226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16.050652800000002</v>
      </c>
      <c r="AE84">
        <v>21.712782000000001</v>
      </c>
      <c r="AF84">
        <v>20.504999999999999</v>
      </c>
      <c r="AG84">
        <v>27.244423679999993</v>
      </c>
      <c r="AH84">
        <v>61.639344000000001</v>
      </c>
      <c r="AI84">
        <v>0</v>
      </c>
      <c r="AJ84">
        <v>0</v>
      </c>
      <c r="AK84">
        <v>22.46322</v>
      </c>
      <c r="AL84">
        <v>63.283699999999996</v>
      </c>
      <c r="AM84">
        <v>6.9405023999999997</v>
      </c>
      <c r="AN84">
        <v>0</v>
      </c>
      <c r="AO84">
        <v>9.0387359999999983</v>
      </c>
      <c r="AP84">
        <v>3.6008578482141576</v>
      </c>
      <c r="AQ84">
        <v>43.145960000000002</v>
      </c>
      <c r="AR84">
        <v>21.335599999999996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998.3456157416922</v>
      </c>
      <c r="DN84">
        <v>34.390752352049454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279.99724034416823</v>
      </c>
      <c r="L85">
        <v>2.9998924966810088</v>
      </c>
      <c r="M85">
        <v>63.771081628063861</v>
      </c>
      <c r="N85">
        <v>51.882718076720955</v>
      </c>
      <c r="O85">
        <v>73.289080144291091</v>
      </c>
      <c r="P85">
        <v>27.526836711962577</v>
      </c>
      <c r="Q85">
        <v>3.0001122833458931</v>
      </c>
      <c r="R85">
        <v>18.61979057591623</v>
      </c>
      <c r="S85">
        <v>4.0018950495049506</v>
      </c>
      <c r="T85">
        <v>0</v>
      </c>
      <c r="U85">
        <v>61.90957334754269</v>
      </c>
      <c r="V85">
        <v>5.5048138957816377</v>
      </c>
      <c r="W85">
        <v>18.391695233390966</v>
      </c>
      <c r="X85">
        <v>43.186020826759226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16.050652800000002</v>
      </c>
      <c r="AE85">
        <v>21.712782000000001</v>
      </c>
      <c r="AF85">
        <v>20.504999999999999</v>
      </c>
      <c r="AG85">
        <v>27.244423679999993</v>
      </c>
      <c r="AH85">
        <v>61.639344000000001</v>
      </c>
      <c r="AI85">
        <v>0</v>
      </c>
      <c r="AJ85">
        <v>0</v>
      </c>
      <c r="AK85">
        <v>22.46322</v>
      </c>
      <c r="AL85">
        <v>63.283699999999996</v>
      </c>
      <c r="AM85">
        <v>6.9405023999999997</v>
      </c>
      <c r="AN85">
        <v>0</v>
      </c>
      <c r="AO85">
        <v>9.0387359999999983</v>
      </c>
      <c r="AP85">
        <v>3.6008578482141576</v>
      </c>
      <c r="AQ85">
        <v>43.145960000000002</v>
      </c>
      <c r="AR85">
        <v>21.335599999999996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998.34641646862781</v>
      </c>
      <c r="DN85">
        <v>34.390780065665112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297.33214765354938</v>
      </c>
      <c r="L86">
        <v>2.9998924966810088</v>
      </c>
      <c r="M86">
        <v>63.771081628063861</v>
      </c>
      <c r="N86">
        <v>51.882718076720955</v>
      </c>
      <c r="O86">
        <v>73.289080144291091</v>
      </c>
      <c r="P86">
        <v>27.526836711962577</v>
      </c>
      <c r="Q86">
        <v>3.0001122833458931</v>
      </c>
      <c r="R86">
        <v>18.61979057591623</v>
      </c>
      <c r="S86">
        <v>4.0018950495049506</v>
      </c>
      <c r="T86">
        <v>0</v>
      </c>
      <c r="U86">
        <v>61.90957334754269</v>
      </c>
      <c r="V86">
        <v>5.5048138957816377</v>
      </c>
      <c r="W86">
        <v>18.391695233390966</v>
      </c>
      <c r="X86">
        <v>43.186020826759226</v>
      </c>
      <c r="Y86">
        <v>0</v>
      </c>
      <c r="Z86">
        <v>0.96620000000000006</v>
      </c>
      <c r="AA86">
        <v>18.513577979793247</v>
      </c>
      <c r="AB86">
        <v>17.351255999999999</v>
      </c>
      <c r="AC86">
        <v>12.764903812156433</v>
      </c>
      <c r="AD86">
        <v>8.0067600000000017</v>
      </c>
      <c r="AE86">
        <v>21.712782000000001</v>
      </c>
      <c r="AF86">
        <v>18.454499999999999</v>
      </c>
      <c r="AG86">
        <v>27.244423679999993</v>
      </c>
      <c r="AH86">
        <v>61.639344000000001</v>
      </c>
      <c r="AI86">
        <v>0</v>
      </c>
      <c r="AJ86">
        <v>0</v>
      </c>
      <c r="AK86">
        <v>22.46322</v>
      </c>
      <c r="AL86">
        <v>52.013999999999989</v>
      </c>
      <c r="AM86">
        <v>4.6363679999999992</v>
      </c>
      <c r="AN86">
        <v>0</v>
      </c>
      <c r="AO86">
        <v>9.0387359999999983</v>
      </c>
      <c r="AP86">
        <v>3.6008578482141576</v>
      </c>
      <c r="AQ86">
        <v>31.442400000000003</v>
      </c>
      <c r="AR86">
        <v>8.7281999999999975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961.30923055248206</v>
      </c>
      <c r="DN86">
        <v>33.11495669119212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279.99724034416823</v>
      </c>
      <c r="L87">
        <v>2.9998924966810088</v>
      </c>
      <c r="M87">
        <v>63.771081628063861</v>
      </c>
      <c r="N87">
        <v>51.882718076720955</v>
      </c>
      <c r="O87">
        <v>73.289080144291091</v>
      </c>
      <c r="P87">
        <v>27.526836711962577</v>
      </c>
      <c r="Q87">
        <v>3.0001122833458931</v>
      </c>
      <c r="R87">
        <v>18.61979057591623</v>
      </c>
      <c r="S87">
        <v>4.0018950495049506</v>
      </c>
      <c r="T87">
        <v>0</v>
      </c>
      <c r="U87">
        <v>61.90957334754269</v>
      </c>
      <c r="V87">
        <v>5.5048138957816377</v>
      </c>
      <c r="W87">
        <v>18.391695233390966</v>
      </c>
      <c r="X87">
        <v>43.186020826759226</v>
      </c>
      <c r="Y87">
        <v>0</v>
      </c>
      <c r="Z87">
        <v>0.96620000000000006</v>
      </c>
      <c r="AA87">
        <v>18.513577979793247</v>
      </c>
      <c r="AB87">
        <v>17.351255999999999</v>
      </c>
      <c r="AC87">
        <v>12.764903812156433</v>
      </c>
      <c r="AD87">
        <v>8.0067600000000017</v>
      </c>
      <c r="AE87">
        <v>21.712782000000001</v>
      </c>
      <c r="AF87">
        <v>18.454499999999999</v>
      </c>
      <c r="AG87">
        <v>27.244423679999993</v>
      </c>
      <c r="AH87">
        <v>61.639344000000001</v>
      </c>
      <c r="AI87">
        <v>0</v>
      </c>
      <c r="AJ87">
        <v>0</v>
      </c>
      <c r="AK87">
        <v>22.46322</v>
      </c>
      <c r="AL87">
        <v>56.348499999999987</v>
      </c>
      <c r="AM87">
        <v>4.6363679999999992</v>
      </c>
      <c r="AN87">
        <v>0</v>
      </c>
      <c r="AO87">
        <v>9.0387359999999983</v>
      </c>
      <c r="AP87">
        <v>3.6008578482141576</v>
      </c>
      <c r="AQ87">
        <v>31.442400000000003</v>
      </c>
      <c r="AR87">
        <v>8.7281999999999975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948.74173673236533</v>
      </c>
      <c r="DN87">
        <v>32.682043201927598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279.99724034416823</v>
      </c>
      <c r="L88">
        <v>2.9998924966810088</v>
      </c>
      <c r="M88">
        <v>63.771081628063861</v>
      </c>
      <c r="N88">
        <v>51.882718076720955</v>
      </c>
      <c r="O88">
        <v>73.289080144291091</v>
      </c>
      <c r="P88">
        <v>27.526836711962577</v>
      </c>
      <c r="Q88">
        <v>3.0001122833458931</v>
      </c>
      <c r="R88">
        <v>18.61979057591623</v>
      </c>
      <c r="S88">
        <v>4.0018950495049506</v>
      </c>
      <c r="T88">
        <v>0</v>
      </c>
      <c r="U88">
        <v>61.90957334754269</v>
      </c>
      <c r="V88">
        <v>5.5048138957816377</v>
      </c>
      <c r="W88">
        <v>18.391695233390966</v>
      </c>
      <c r="X88">
        <v>43.186020826759226</v>
      </c>
      <c r="Y88">
        <v>0</v>
      </c>
      <c r="Z88">
        <v>0.96620000000000006</v>
      </c>
      <c r="AA88">
        <v>18.513577979793247</v>
      </c>
      <c r="AB88">
        <v>17.351255999999999</v>
      </c>
      <c r="AC88">
        <v>12.764903812156433</v>
      </c>
      <c r="AD88">
        <v>8.0067600000000017</v>
      </c>
      <c r="AE88">
        <v>21.712782000000001</v>
      </c>
      <c r="AF88">
        <v>18.454499999999999</v>
      </c>
      <c r="AG88">
        <v>27.244423679999993</v>
      </c>
      <c r="AH88">
        <v>61.639344000000001</v>
      </c>
      <c r="AI88">
        <v>0</v>
      </c>
      <c r="AJ88">
        <v>0</v>
      </c>
      <c r="AK88">
        <v>22.46322</v>
      </c>
      <c r="AL88">
        <v>56.348499999999987</v>
      </c>
      <c r="AM88">
        <v>4.6363679999999992</v>
      </c>
      <c r="AN88">
        <v>0</v>
      </c>
      <c r="AO88">
        <v>9.0387359999999983</v>
      </c>
      <c r="AP88">
        <v>3.6008578482141576</v>
      </c>
      <c r="AQ88">
        <v>31.442400000000003</v>
      </c>
      <c r="AR88">
        <v>8.7281999999999975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948.74173673236533</v>
      </c>
      <c r="DN88">
        <v>32.682043201927598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279.99724034416823</v>
      </c>
      <c r="L89">
        <v>2.9998924966810088</v>
      </c>
      <c r="M89">
        <v>63.771081628063861</v>
      </c>
      <c r="N89">
        <v>51.882718076720955</v>
      </c>
      <c r="O89">
        <v>73.289080144291091</v>
      </c>
      <c r="P89">
        <v>27.526836711962577</v>
      </c>
      <c r="Q89">
        <v>3.0001122833458931</v>
      </c>
      <c r="R89">
        <v>18.61979057591623</v>
      </c>
      <c r="S89">
        <v>4.0018950495049506</v>
      </c>
      <c r="T89">
        <v>0</v>
      </c>
      <c r="U89">
        <v>61.90957334754269</v>
      </c>
      <c r="V89">
        <v>5.5048138957816377</v>
      </c>
      <c r="W89">
        <v>18.391695233390962</v>
      </c>
      <c r="X89">
        <v>43.186020826759226</v>
      </c>
      <c r="Y89">
        <v>0</v>
      </c>
      <c r="Z89">
        <v>0.96620000000000006</v>
      </c>
      <c r="AA89">
        <v>18.513577979793247</v>
      </c>
      <c r="AB89">
        <v>17.351255999999999</v>
      </c>
      <c r="AC89">
        <v>12.764903812156433</v>
      </c>
      <c r="AD89">
        <v>8.0067600000000017</v>
      </c>
      <c r="AE89">
        <v>21.712782000000001</v>
      </c>
      <c r="AF89">
        <v>18.454499999999999</v>
      </c>
      <c r="AG89">
        <v>27.244423679999993</v>
      </c>
      <c r="AH89">
        <v>61.639344000000001</v>
      </c>
      <c r="AI89">
        <v>0</v>
      </c>
      <c r="AJ89">
        <v>0</v>
      </c>
      <c r="AK89">
        <v>22.46322</v>
      </c>
      <c r="AL89">
        <v>56.348499999999987</v>
      </c>
      <c r="AM89">
        <v>4.6363679999999992</v>
      </c>
      <c r="AN89">
        <v>0</v>
      </c>
      <c r="AO89">
        <v>9.0387359999999983</v>
      </c>
      <c r="AP89">
        <v>3.6008578482141576</v>
      </c>
      <c r="AQ89">
        <v>31.442400000000003</v>
      </c>
      <c r="AR89">
        <v>6.7885999999999989</v>
      </c>
      <c r="AS89">
        <v>4.7263999999999999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947.15228893494043</v>
      </c>
      <c r="DN89">
        <v>32.627290999352503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279.99724034416823</v>
      </c>
      <c r="L90">
        <v>2.9998924966810088</v>
      </c>
      <c r="M90">
        <v>63.771081628063861</v>
      </c>
      <c r="N90">
        <v>51.882718076720955</v>
      </c>
      <c r="O90">
        <v>73.289080144291091</v>
      </c>
      <c r="P90">
        <v>27.526836711962577</v>
      </c>
      <c r="Q90">
        <v>3.0001122833458931</v>
      </c>
      <c r="R90">
        <v>18.61979057591623</v>
      </c>
      <c r="S90">
        <v>4.0018950495049506</v>
      </c>
      <c r="T90">
        <v>0</v>
      </c>
      <c r="U90">
        <v>61.90957334754269</v>
      </c>
      <c r="V90">
        <v>5.5048138957816377</v>
      </c>
      <c r="W90">
        <v>18.391695233390962</v>
      </c>
      <c r="X90">
        <v>43.186020826759226</v>
      </c>
      <c r="Y90">
        <v>0</v>
      </c>
      <c r="Z90">
        <v>5.7005800000000004</v>
      </c>
      <c r="AA90">
        <v>18.513577979793247</v>
      </c>
      <c r="AB90">
        <v>17.351255999999999</v>
      </c>
      <c r="AC90">
        <v>12.764903812156433</v>
      </c>
      <c r="AD90">
        <v>16.050652800000002</v>
      </c>
      <c r="AE90">
        <v>21.712782000000001</v>
      </c>
      <c r="AF90">
        <v>20.504999999999999</v>
      </c>
      <c r="AG90">
        <v>27.244423679999993</v>
      </c>
      <c r="AH90">
        <v>61.639344000000001</v>
      </c>
      <c r="AI90">
        <v>0</v>
      </c>
      <c r="AJ90">
        <v>0</v>
      </c>
      <c r="AK90">
        <v>22.46322</v>
      </c>
      <c r="AL90">
        <v>56.348499999999987</v>
      </c>
      <c r="AM90">
        <v>6.9405023999999997</v>
      </c>
      <c r="AN90">
        <v>0</v>
      </c>
      <c r="AO90">
        <v>9.0387359999999983</v>
      </c>
      <c r="AP90">
        <v>3.6008578482141576</v>
      </c>
      <c r="AQ90">
        <v>43.145960000000002</v>
      </c>
      <c r="AR90">
        <v>6.7885999999999989</v>
      </c>
      <c r="AS90">
        <v>4.7263999999999999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975.02850191447601</v>
      </c>
      <c r="DN90">
        <v>33.587545219816853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279.99724034416823</v>
      </c>
      <c r="L91">
        <v>2.9998924966810088</v>
      </c>
      <c r="M91">
        <v>63.771081628063861</v>
      </c>
      <c r="N91">
        <v>51.882718076720955</v>
      </c>
      <c r="O91">
        <v>73.289080144291091</v>
      </c>
      <c r="P91">
        <v>27.526836711962577</v>
      </c>
      <c r="Q91">
        <v>3.0001122833458931</v>
      </c>
      <c r="R91">
        <v>18.61979057591623</v>
      </c>
      <c r="S91">
        <v>4.0018950495049506</v>
      </c>
      <c r="T91">
        <v>0</v>
      </c>
      <c r="U91">
        <v>61.737163874944073</v>
      </c>
      <c r="V91">
        <v>5.5876168306640706</v>
      </c>
      <c r="W91">
        <v>18.391695233390962</v>
      </c>
      <c r="X91">
        <v>43.186020826759226</v>
      </c>
      <c r="Y91">
        <v>0</v>
      </c>
      <c r="Z91">
        <v>5.7005800000000004</v>
      </c>
      <c r="AA91">
        <v>18.513577979793247</v>
      </c>
      <c r="AB91">
        <v>17.351255999999999</v>
      </c>
      <c r="AC91">
        <v>12.764903812156433</v>
      </c>
      <c r="AD91">
        <v>16.050652800000002</v>
      </c>
      <c r="AE91">
        <v>21.712782000000001</v>
      </c>
      <c r="AF91">
        <v>20.504999999999999</v>
      </c>
      <c r="AG91">
        <v>27.244423679999993</v>
      </c>
      <c r="AH91">
        <v>61.639344000000001</v>
      </c>
      <c r="AI91">
        <v>0</v>
      </c>
      <c r="AJ91">
        <v>0</v>
      </c>
      <c r="AK91">
        <v>22.46322</v>
      </c>
      <c r="AL91">
        <v>56.348499999999987</v>
      </c>
      <c r="AM91">
        <v>6.9405023999999997</v>
      </c>
      <c r="AN91">
        <v>0</v>
      </c>
      <c r="AO91">
        <v>9.0387359999999983</v>
      </c>
      <c r="AP91">
        <v>3.6008578482141576</v>
      </c>
      <c r="AQ91">
        <v>43.145960000000002</v>
      </c>
      <c r="AR91">
        <v>6.7885999999999989</v>
      </c>
      <c r="AS91">
        <v>4.7263999999999999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974.94187955362497</v>
      </c>
      <c r="DN91">
        <v>33.584561042951698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279.99724034416823</v>
      </c>
      <c r="L92">
        <v>2.9998924966810088</v>
      </c>
      <c r="M92">
        <v>63.771081628063861</v>
      </c>
      <c r="N92">
        <v>51.882718076720955</v>
      </c>
      <c r="O92">
        <v>73.289080144291091</v>
      </c>
      <c r="P92">
        <v>27.526836711962577</v>
      </c>
      <c r="Q92">
        <v>3.0001122833458931</v>
      </c>
      <c r="R92">
        <v>18.61979057591623</v>
      </c>
      <c r="S92">
        <v>4.0018950495049506</v>
      </c>
      <c r="T92">
        <v>0</v>
      </c>
      <c r="U92">
        <v>61.737163874944073</v>
      </c>
      <c r="V92">
        <v>5.5903333333333327</v>
      </c>
      <c r="W92">
        <v>18.391695233390962</v>
      </c>
      <c r="X92">
        <v>43.186020826759226</v>
      </c>
      <c r="Y92">
        <v>0</v>
      </c>
      <c r="Z92">
        <v>5.7005800000000004</v>
      </c>
      <c r="AA92">
        <v>18.513577979793247</v>
      </c>
      <c r="AB92">
        <v>17.351255999999999</v>
      </c>
      <c r="AC92">
        <v>12.764903812156433</v>
      </c>
      <c r="AD92">
        <v>16.050652800000002</v>
      </c>
      <c r="AE92">
        <v>21.712782000000001</v>
      </c>
      <c r="AF92">
        <v>20.504999999999999</v>
      </c>
      <c r="AG92">
        <v>27.244423679999993</v>
      </c>
      <c r="AH92">
        <v>61.639344000000001</v>
      </c>
      <c r="AI92">
        <v>0</v>
      </c>
      <c r="AJ92">
        <v>0</v>
      </c>
      <c r="AK92">
        <v>22.46322</v>
      </c>
      <c r="AL92">
        <v>56.348499999999987</v>
      </c>
      <c r="AM92">
        <v>6.9405023999999997</v>
      </c>
      <c r="AN92">
        <v>0</v>
      </c>
      <c r="AO92">
        <v>9.0387359999999983</v>
      </c>
      <c r="AP92">
        <v>3.6008578482141576</v>
      </c>
      <c r="AQ92">
        <v>43.145960000000002</v>
      </c>
      <c r="AR92">
        <v>6.7885999999999989</v>
      </c>
      <c r="AS92">
        <v>4.7263999999999999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974.94450543500693</v>
      </c>
      <c r="DN92">
        <v>33.584651664238976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279.99724034416823</v>
      </c>
      <c r="L93">
        <v>2.9998924966810088</v>
      </c>
      <c r="M93">
        <v>63.771081628063861</v>
      </c>
      <c r="N93">
        <v>51.882718076720955</v>
      </c>
      <c r="O93">
        <v>73.289080144291091</v>
      </c>
      <c r="P93">
        <v>27.526836711962577</v>
      </c>
      <c r="Q93">
        <v>3.0001122833458931</v>
      </c>
      <c r="R93">
        <v>18.61979057591623</v>
      </c>
      <c r="S93">
        <v>4.0018950495049506</v>
      </c>
      <c r="T93">
        <v>0</v>
      </c>
      <c r="U93">
        <v>61.737163874944073</v>
      </c>
      <c r="V93">
        <v>5.5048138957816377</v>
      </c>
      <c r="W93">
        <v>18.391695233390962</v>
      </c>
      <c r="X93">
        <v>43.186020826759226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16.050652800000002</v>
      </c>
      <c r="AE93">
        <v>21.712782000000001</v>
      </c>
      <c r="AF93">
        <v>20.504999999999999</v>
      </c>
      <c r="AG93">
        <v>27.244423679999993</v>
      </c>
      <c r="AH93">
        <v>61.639344000000001</v>
      </c>
      <c r="AI93">
        <v>0</v>
      </c>
      <c r="AJ93">
        <v>0</v>
      </c>
      <c r="AK93">
        <v>22.46322</v>
      </c>
      <c r="AL93">
        <v>56.348499999999987</v>
      </c>
      <c r="AM93">
        <v>6.9405023999999997</v>
      </c>
      <c r="AN93">
        <v>0</v>
      </c>
      <c r="AO93">
        <v>9.0387359999999983</v>
      </c>
      <c r="AP93">
        <v>3.6008578482141576</v>
      </c>
      <c r="AQ93">
        <v>43.145960000000002</v>
      </c>
      <c r="AR93">
        <v>6.7885999999999989</v>
      </c>
      <c r="AS93">
        <v>4.7263999999999999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972.11953460793484</v>
      </c>
      <c r="DN93">
        <v>33.487339853759366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279.99724034416823</v>
      </c>
      <c r="L94">
        <v>2.9998924966810088</v>
      </c>
      <c r="M94">
        <v>63.771081628063861</v>
      </c>
      <c r="N94">
        <v>51.882718076720955</v>
      </c>
      <c r="O94">
        <v>73.289080144291091</v>
      </c>
      <c r="P94">
        <v>27.526836711962577</v>
      </c>
      <c r="Q94">
        <v>3.0001122833458931</v>
      </c>
      <c r="R94">
        <v>18.61979057591623</v>
      </c>
      <c r="S94">
        <v>4.0018950495049506</v>
      </c>
      <c r="T94">
        <v>0</v>
      </c>
      <c r="U94">
        <v>61.737163874944073</v>
      </c>
      <c r="V94">
        <v>5.5048138957816377</v>
      </c>
      <c r="W94">
        <v>18.391695233390962</v>
      </c>
      <c r="X94">
        <v>43.186020826759226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16.050652800000002</v>
      </c>
      <c r="AE94">
        <v>21.712782000000001</v>
      </c>
      <c r="AF94">
        <v>20.504999999999999</v>
      </c>
      <c r="AG94">
        <v>27.244423679999993</v>
      </c>
      <c r="AH94">
        <v>61.639344000000001</v>
      </c>
      <c r="AI94">
        <v>0</v>
      </c>
      <c r="AJ94">
        <v>0</v>
      </c>
      <c r="AK94">
        <v>22.46322</v>
      </c>
      <c r="AL94">
        <v>56.348499999999987</v>
      </c>
      <c r="AM94">
        <v>6.9405023999999997</v>
      </c>
      <c r="AN94">
        <v>0</v>
      </c>
      <c r="AO94">
        <v>9.0387359999999983</v>
      </c>
      <c r="AP94">
        <v>3.6008578482141576</v>
      </c>
      <c r="AQ94">
        <v>43.145960000000002</v>
      </c>
      <c r="AR94">
        <v>6.7885999999999989</v>
      </c>
      <c r="AS94">
        <v>4.7263999999999999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972.11953460793484</v>
      </c>
      <c r="DN94">
        <v>33.487339853759366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279.99724034416823</v>
      </c>
      <c r="L95">
        <v>2.9998924966810088</v>
      </c>
      <c r="M95">
        <v>63.771081628063861</v>
      </c>
      <c r="N95">
        <v>51.882718076720955</v>
      </c>
      <c r="O95">
        <v>73.289080144291091</v>
      </c>
      <c r="P95">
        <v>27.526836711962577</v>
      </c>
      <c r="Q95">
        <v>3.0001122833458931</v>
      </c>
      <c r="R95">
        <v>18.61979057591623</v>
      </c>
      <c r="S95">
        <v>4.0018950495049506</v>
      </c>
      <c r="T95">
        <v>0</v>
      </c>
      <c r="U95">
        <v>61.737163874944073</v>
      </c>
      <c r="V95">
        <v>5.5048138957816377</v>
      </c>
      <c r="W95">
        <v>18.391695233390962</v>
      </c>
      <c r="X95">
        <v>43.186020826759226</v>
      </c>
      <c r="Y95">
        <v>0</v>
      </c>
      <c r="Z95">
        <v>0.96620000000000006</v>
      </c>
      <c r="AA95">
        <v>18.513577979793247</v>
      </c>
      <c r="AB95">
        <v>17.351255999999999</v>
      </c>
      <c r="AC95">
        <v>12.764903812156433</v>
      </c>
      <c r="AD95">
        <v>8.0067600000000017</v>
      </c>
      <c r="AE95">
        <v>21.712782000000001</v>
      </c>
      <c r="AF95">
        <v>12.303000000000001</v>
      </c>
      <c r="AG95">
        <v>27.244423679999993</v>
      </c>
      <c r="AH95">
        <v>61.639344000000001</v>
      </c>
      <c r="AI95">
        <v>0</v>
      </c>
      <c r="AJ95">
        <v>0</v>
      </c>
      <c r="AK95">
        <v>22.46322</v>
      </c>
      <c r="AL95">
        <v>56.348499999999987</v>
      </c>
      <c r="AM95">
        <v>4.6363679999999992</v>
      </c>
      <c r="AN95">
        <v>0</v>
      </c>
      <c r="AO95">
        <v>9.0387359999999983</v>
      </c>
      <c r="AP95">
        <v>3.6008578482141576</v>
      </c>
      <c r="AQ95">
        <v>41.923200000000008</v>
      </c>
      <c r="AR95">
        <v>6.7885999999999989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951.17075563650837</v>
      </c>
      <c r="DN95">
        <v>32.765714825185668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279.99724034416823</v>
      </c>
      <c r="L96">
        <v>2.9998924966810088</v>
      </c>
      <c r="M96">
        <v>63.771081628063861</v>
      </c>
      <c r="N96">
        <v>51.882718076720955</v>
      </c>
      <c r="O96">
        <v>73.289080144291091</v>
      </c>
      <c r="P96">
        <v>27.526836711962577</v>
      </c>
      <c r="Q96">
        <v>3.0001122833458931</v>
      </c>
      <c r="R96">
        <v>18.61979057591623</v>
      </c>
      <c r="S96">
        <v>4.0018950495049506</v>
      </c>
      <c r="T96">
        <v>0</v>
      </c>
      <c r="U96">
        <v>61.737163874944073</v>
      </c>
      <c r="V96">
        <v>5.5048138957816377</v>
      </c>
      <c r="W96">
        <v>18.391695233390962</v>
      </c>
      <c r="X96">
        <v>43.186020826759226</v>
      </c>
      <c r="Y96">
        <v>0</v>
      </c>
      <c r="Z96">
        <v>0.96620000000000006</v>
      </c>
      <c r="AA96">
        <v>18.513577979793247</v>
      </c>
      <c r="AB96">
        <v>17.351255999999999</v>
      </c>
      <c r="AC96">
        <v>12.764903812156433</v>
      </c>
      <c r="AD96">
        <v>8.0067600000000017</v>
      </c>
      <c r="AE96">
        <v>21.712782000000001</v>
      </c>
      <c r="AF96">
        <v>12.303000000000001</v>
      </c>
      <c r="AG96">
        <v>27.244423679999993</v>
      </c>
      <c r="AH96">
        <v>61.639344000000001</v>
      </c>
      <c r="AI96">
        <v>0</v>
      </c>
      <c r="AJ96">
        <v>0</v>
      </c>
      <c r="AK96">
        <v>22.46322</v>
      </c>
      <c r="AL96">
        <v>56.348499999999987</v>
      </c>
      <c r="AM96">
        <v>2.3181839999999996</v>
      </c>
      <c r="AN96">
        <v>0</v>
      </c>
      <c r="AO96">
        <v>9.0387359999999983</v>
      </c>
      <c r="AP96">
        <v>3.6008578482141576</v>
      </c>
      <c r="AQ96">
        <v>41.923200000000008</v>
      </c>
      <c r="AR96">
        <v>6.7885999999999989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948.92976714438544</v>
      </c>
      <c r="DN96">
        <v>32.688519317308696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324.64064996254069</v>
      </c>
      <c r="L97">
        <v>2.9998924966810088</v>
      </c>
      <c r="M97">
        <v>63.771081628063861</v>
      </c>
      <c r="N97">
        <v>51.882718076720955</v>
      </c>
      <c r="O97">
        <v>73.289080144291091</v>
      </c>
      <c r="P97">
        <v>27.526836711962577</v>
      </c>
      <c r="Q97">
        <v>3.0001122833458931</v>
      </c>
      <c r="R97">
        <v>18.61979057591623</v>
      </c>
      <c r="S97">
        <v>4.0018950495049506</v>
      </c>
      <c r="T97">
        <v>0</v>
      </c>
      <c r="U97">
        <v>61.737163874944073</v>
      </c>
      <c r="V97">
        <v>5.5048138957816377</v>
      </c>
      <c r="W97">
        <v>18.391695233390962</v>
      </c>
      <c r="X97">
        <v>43.186020826759226</v>
      </c>
      <c r="Y97">
        <v>0</v>
      </c>
      <c r="Z97">
        <v>0.96620000000000006</v>
      </c>
      <c r="AA97">
        <v>18.513577979793247</v>
      </c>
      <c r="AB97">
        <v>17.351255999999999</v>
      </c>
      <c r="AC97">
        <v>12.764903812156433</v>
      </c>
      <c r="AD97">
        <v>8.0067600000000017</v>
      </c>
      <c r="AE97">
        <v>21.712782000000001</v>
      </c>
      <c r="AF97">
        <v>12.303000000000001</v>
      </c>
      <c r="AG97">
        <v>27.244423679999993</v>
      </c>
      <c r="AH97">
        <v>61.639344000000001</v>
      </c>
      <c r="AI97">
        <v>0</v>
      </c>
      <c r="AJ97">
        <v>0</v>
      </c>
      <c r="AK97">
        <v>22.46322</v>
      </c>
      <c r="AL97">
        <v>52.013999999999989</v>
      </c>
      <c r="AM97">
        <v>2.3181839999999996</v>
      </c>
      <c r="AN97">
        <v>0</v>
      </c>
      <c r="AO97">
        <v>9.0387359999999983</v>
      </c>
      <c r="AP97">
        <v>3.6008578482141576</v>
      </c>
      <c r="AQ97">
        <v>41.923200000000008</v>
      </c>
      <c r="AR97">
        <v>8.7281999999999975</v>
      </c>
      <c r="AS97">
        <v>4.7263999999999999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989.77140147551529</v>
      </c>
      <c r="DN97">
        <v>34.09539460455121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379.99646529786003</v>
      </c>
      <c r="L98">
        <v>2.9998924966810088</v>
      </c>
      <c r="M98">
        <v>63.771081628063861</v>
      </c>
      <c r="N98">
        <v>51.882718076720955</v>
      </c>
      <c r="O98">
        <v>73.289080144291091</v>
      </c>
      <c r="P98">
        <v>27.526836711962577</v>
      </c>
      <c r="Q98">
        <v>3.0001122833458931</v>
      </c>
      <c r="R98">
        <v>18.61979057591623</v>
      </c>
      <c r="S98">
        <v>4.0018950495049506</v>
      </c>
      <c r="T98">
        <v>0</v>
      </c>
      <c r="U98">
        <v>61.737163874944073</v>
      </c>
      <c r="V98">
        <v>5.5048138957816377</v>
      </c>
      <c r="W98">
        <v>18.391695233390962</v>
      </c>
      <c r="X98">
        <v>43.186020826759226</v>
      </c>
      <c r="Y98">
        <v>0</v>
      </c>
      <c r="Z98">
        <v>0.96620000000000006</v>
      </c>
      <c r="AA98">
        <v>18.513577979793247</v>
      </c>
      <c r="AB98">
        <v>17.351255999999999</v>
      </c>
      <c r="AC98">
        <v>12.764903812156433</v>
      </c>
      <c r="AD98">
        <v>8.0067600000000017</v>
      </c>
      <c r="AE98">
        <v>21.712782000000001</v>
      </c>
      <c r="AF98">
        <v>12.303000000000001</v>
      </c>
      <c r="AG98">
        <v>27.244423679999993</v>
      </c>
      <c r="AH98">
        <v>61.639344000000001</v>
      </c>
      <c r="AI98">
        <v>0</v>
      </c>
      <c r="AJ98">
        <v>0</v>
      </c>
      <c r="AK98">
        <v>22.46322</v>
      </c>
      <c r="AL98">
        <v>52.013999999999989</v>
      </c>
      <c r="AM98">
        <v>2.3181839999999996</v>
      </c>
      <c r="AN98">
        <v>0</v>
      </c>
      <c r="AO98">
        <v>9.0387359999999983</v>
      </c>
      <c r="AP98">
        <v>3.6008578482141576</v>
      </c>
      <c r="AQ98">
        <v>41.923200000000008</v>
      </c>
      <c r="AR98">
        <v>8.7281999999999975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1043.2838679844288</v>
      </c>
      <c r="DN98">
        <v>35.938743430957089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7.310441661104413</v>
      </c>
      <c r="L99">
        <f t="shared" si="2"/>
        <v>8.1242664644630327E-2</v>
      </c>
      <c r="M99">
        <f t="shared" si="2"/>
        <v>1.3432584273109629</v>
      </c>
      <c r="N99">
        <f t="shared" si="2"/>
        <v>1.1376746445729704</v>
      </c>
      <c r="O99">
        <f t="shared" si="2"/>
        <v>1.6058042579863774</v>
      </c>
      <c r="P99">
        <f t="shared" si="2"/>
        <v>0.58422303661018549</v>
      </c>
      <c r="Q99">
        <f t="shared" si="2"/>
        <v>8.7587921294592558E-2</v>
      </c>
      <c r="R99">
        <f t="shared" si="2"/>
        <v>0.18216065358632802</v>
      </c>
      <c r="S99">
        <f t="shared" si="2"/>
        <v>0.10990404546922103</v>
      </c>
      <c r="T99">
        <f t="shared" si="2"/>
        <v>0</v>
      </c>
      <c r="U99">
        <f t="shared" si="2"/>
        <v>1.486283808257159</v>
      </c>
      <c r="V99">
        <f t="shared" si="2"/>
        <v>7.7662038132072703E-2</v>
      </c>
      <c r="W99">
        <f t="shared" si="2"/>
        <v>0.22750053989612215</v>
      </c>
      <c r="X99">
        <f t="shared" si="2"/>
        <v>0.64815616830222877</v>
      </c>
      <c r="Y99">
        <f t="shared" si="2"/>
        <v>0</v>
      </c>
      <c r="Z99">
        <f t="shared" si="2"/>
        <v>6.7980624249999955E-2</v>
      </c>
      <c r="AA99">
        <f t="shared" si="2"/>
        <v>0.15614567923626901</v>
      </c>
      <c r="AB99">
        <f t="shared" si="2"/>
        <v>0.28771239199999982</v>
      </c>
      <c r="AC99">
        <f t="shared" si="2"/>
        <v>0.17647075501382137</v>
      </c>
      <c r="AD99">
        <f t="shared" si="2"/>
        <v>0.2243151833999997</v>
      </c>
      <c r="AE99">
        <f t="shared" si="2"/>
        <v>0.52110676800000044</v>
      </c>
      <c r="AF99">
        <f t="shared" si="2"/>
        <v>0.21478987500000002</v>
      </c>
      <c r="AG99">
        <f t="shared" si="2"/>
        <v>0.65386616832000022</v>
      </c>
      <c r="AH99">
        <f t="shared" si="2"/>
        <v>1.3127890920000018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1.3282641800000008</v>
      </c>
      <c r="AM99">
        <f t="shared" si="2"/>
        <v>3.5169661200000008E-2</v>
      </c>
      <c r="AN99">
        <f t="shared" si="2"/>
        <v>0</v>
      </c>
      <c r="AO99">
        <f t="shared" si="2"/>
        <v>0.2040171839999996</v>
      </c>
      <c r="AP99">
        <f t="shared" si="2"/>
        <v>8.6420588357139852E-2</v>
      </c>
      <c r="AQ99">
        <f t="shared" si="2"/>
        <v>0.40411126250000012</v>
      </c>
      <c r="AR99">
        <f t="shared" si="2"/>
        <v>0.20765842500000017</v>
      </c>
      <c r="AS99">
        <f t="shared" si="2"/>
        <v>0.14412565999999996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20.731801556041592</v>
      </c>
      <c r="DN99">
        <f t="shared" ref="DN99" si="4">SUM(DN3:DN98)/4000</f>
        <v>0.71415908940288997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65.231221086140536</v>
      </c>
      <c r="M3">
        <v>0</v>
      </c>
      <c r="N3">
        <v>30.001970572779818</v>
      </c>
      <c r="O3">
        <v>50.376544855708914</v>
      </c>
      <c r="P3">
        <v>69.039499517338683</v>
      </c>
      <c r="Q3">
        <v>5.079003623188405</v>
      </c>
      <c r="R3">
        <v>5.1177358829568789</v>
      </c>
      <c r="S3">
        <v>6.7035612700901615</v>
      </c>
      <c r="T3">
        <v>0</v>
      </c>
      <c r="U3">
        <v>290.66535364580744</v>
      </c>
      <c r="V3">
        <v>3.1766501240694796</v>
      </c>
      <c r="W3">
        <v>10.789326051309176</v>
      </c>
      <c r="X3">
        <v>24.980656358472704</v>
      </c>
      <c r="Y3">
        <v>0</v>
      </c>
      <c r="Z3">
        <v>1.6646651999999997</v>
      </c>
      <c r="AA3">
        <v>10.705230943060082</v>
      </c>
      <c r="AB3">
        <v>10.036104000000002</v>
      </c>
      <c r="AC3">
        <v>4.9156799999999992</v>
      </c>
      <c r="AD3">
        <v>4.629900000000001</v>
      </c>
      <c r="AE3">
        <v>12.5575788</v>
      </c>
      <c r="AF3">
        <v>0</v>
      </c>
      <c r="AG3">
        <v>0</v>
      </c>
      <c r="AH3">
        <v>29.706690000000002</v>
      </c>
      <c r="AI3">
        <v>0</v>
      </c>
      <c r="AJ3">
        <v>0</v>
      </c>
      <c r="AK3">
        <v>12.98869</v>
      </c>
      <c r="AL3">
        <v>18.296200000000002</v>
      </c>
      <c r="AM3">
        <v>0</v>
      </c>
      <c r="AN3">
        <v>0</v>
      </c>
      <c r="AO3">
        <v>4.4805600000000014</v>
      </c>
      <c r="AP3">
        <v>2.0821721061459573</v>
      </c>
      <c r="AQ3">
        <v>0</v>
      </c>
      <c r="AR3">
        <v>4.4864000000000015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822.7331267013343</v>
      </c>
      <c r="DN3">
        <v>28.341137132860126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165.02538979712614</v>
      </c>
      <c r="L4">
        <v>65.231221086140536</v>
      </c>
      <c r="M4">
        <v>0</v>
      </c>
      <c r="N4">
        <v>30.001970572779818</v>
      </c>
      <c r="O4">
        <v>50.376544855708914</v>
      </c>
      <c r="P4">
        <v>69.039499517338683</v>
      </c>
      <c r="Q4">
        <v>5.079003623188405</v>
      </c>
      <c r="R4">
        <v>5.1177358829568789</v>
      </c>
      <c r="S4">
        <v>6.7035612700901615</v>
      </c>
      <c r="T4">
        <v>0</v>
      </c>
      <c r="U4">
        <v>290.66535364580744</v>
      </c>
      <c r="V4">
        <v>3.1766501240694796</v>
      </c>
      <c r="W4">
        <v>10.789326051309176</v>
      </c>
      <c r="X4">
        <v>24.980656358472704</v>
      </c>
      <c r="Y4">
        <v>0</v>
      </c>
      <c r="Z4">
        <v>1.6646651999999997</v>
      </c>
      <c r="AA4">
        <v>10.705230943060082</v>
      </c>
      <c r="AB4">
        <v>10.036104000000002</v>
      </c>
      <c r="AC4">
        <v>4.9156799999999992</v>
      </c>
      <c r="AD4">
        <v>4.629900000000001</v>
      </c>
      <c r="AE4">
        <v>12.5575788</v>
      </c>
      <c r="AF4">
        <v>0</v>
      </c>
      <c r="AG4">
        <v>0</v>
      </c>
      <c r="AH4">
        <v>29.706690000000002</v>
      </c>
      <c r="AI4">
        <v>0</v>
      </c>
      <c r="AJ4">
        <v>0</v>
      </c>
      <c r="AK4">
        <v>12.98869</v>
      </c>
      <c r="AL4">
        <v>18.296200000000002</v>
      </c>
      <c r="AM4">
        <v>0</v>
      </c>
      <c r="AN4">
        <v>0</v>
      </c>
      <c r="AO4">
        <v>4.4805600000000014</v>
      </c>
      <c r="AP4">
        <v>2.0821721061459573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830.32288163973999</v>
      </c>
      <c r="DN4">
        <v>28.602582194454328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65.231221086140536</v>
      </c>
      <c r="M5">
        <v>0</v>
      </c>
      <c r="N5">
        <v>30.001970572779818</v>
      </c>
      <c r="O5">
        <v>50.376544855708914</v>
      </c>
      <c r="P5">
        <v>69.039499517338683</v>
      </c>
      <c r="Q5">
        <v>5.079003623188405</v>
      </c>
      <c r="R5">
        <v>5.1177358829568789</v>
      </c>
      <c r="S5">
        <v>6.7035612700901615</v>
      </c>
      <c r="T5">
        <v>0</v>
      </c>
      <c r="U5">
        <v>290.66535364580744</v>
      </c>
      <c r="V5">
        <v>3.1766501240694796</v>
      </c>
      <c r="W5">
        <v>10.789326051309176</v>
      </c>
      <c r="X5">
        <v>24.980656358472704</v>
      </c>
      <c r="Y5">
        <v>0</v>
      </c>
      <c r="Z5">
        <v>1.6646651999999997</v>
      </c>
      <c r="AA5">
        <v>9.0895741812982038</v>
      </c>
      <c r="AB5">
        <v>10.036104000000002</v>
      </c>
      <c r="AC5">
        <v>4.9156799999999992</v>
      </c>
      <c r="AD5">
        <v>4.629900000000001</v>
      </c>
      <c r="AE5">
        <v>12.5575788</v>
      </c>
      <c r="AF5">
        <v>0</v>
      </c>
      <c r="AG5">
        <v>0</v>
      </c>
      <c r="AH5">
        <v>29.706690000000002</v>
      </c>
      <c r="AI5">
        <v>0</v>
      </c>
      <c r="AJ5">
        <v>0</v>
      </c>
      <c r="AK5">
        <v>12.98869</v>
      </c>
      <c r="AL5">
        <v>18.296200000000002</v>
      </c>
      <c r="AM5">
        <v>0</v>
      </c>
      <c r="AN5">
        <v>0</v>
      </c>
      <c r="AO5">
        <v>4.4805600000000014</v>
      </c>
      <c r="AP5">
        <v>2.0821721061459573</v>
      </c>
      <c r="AQ5">
        <v>0</v>
      </c>
      <c r="AR5">
        <v>12.3376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828.7610628689946</v>
      </c>
      <c r="DN5">
        <v>28.548744203437877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65.231221086140536</v>
      </c>
      <c r="M6">
        <v>0</v>
      </c>
      <c r="N6">
        <v>30.001970572779818</v>
      </c>
      <c r="O6">
        <v>50.376544855708914</v>
      </c>
      <c r="P6">
        <v>69.039499517338683</v>
      </c>
      <c r="Q6">
        <v>5.079003623188405</v>
      </c>
      <c r="R6">
        <v>5.1177358829568789</v>
      </c>
      <c r="S6">
        <v>6.7035612700901615</v>
      </c>
      <c r="T6">
        <v>0</v>
      </c>
      <c r="U6">
        <v>290.66535364580744</v>
      </c>
      <c r="V6">
        <v>3.1766501240694796</v>
      </c>
      <c r="W6">
        <v>10.789326051309176</v>
      </c>
      <c r="X6">
        <v>24.980656358472704</v>
      </c>
      <c r="Y6">
        <v>0</v>
      </c>
      <c r="Z6">
        <v>1.6646651999999997</v>
      </c>
      <c r="AA6">
        <v>7.123176234792191</v>
      </c>
      <c r="AB6">
        <v>8.1264000000000038</v>
      </c>
      <c r="AC6">
        <v>4.9156799999999992</v>
      </c>
      <c r="AD6">
        <v>4.629900000000001</v>
      </c>
      <c r="AE6">
        <v>12.5575788</v>
      </c>
      <c r="AF6">
        <v>0</v>
      </c>
      <c r="AG6">
        <v>0</v>
      </c>
      <c r="AH6">
        <v>29.706690000000002</v>
      </c>
      <c r="AI6">
        <v>0</v>
      </c>
      <c r="AJ6">
        <v>0</v>
      </c>
      <c r="AK6">
        <v>12.98869</v>
      </c>
      <c r="AL6">
        <v>18.296200000000002</v>
      </c>
      <c r="AM6">
        <v>0</v>
      </c>
      <c r="AN6">
        <v>0</v>
      </c>
      <c r="AO6">
        <v>4.4805600000000014</v>
      </c>
      <c r="AP6">
        <v>2.0821721061459573</v>
      </c>
      <c r="AQ6">
        <v>0</v>
      </c>
      <c r="AR6">
        <v>3.9256000000000002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816.88219927801413</v>
      </c>
      <c r="DN6">
        <v>28.1395058479124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65.231221086140536</v>
      </c>
      <c r="M7">
        <v>0</v>
      </c>
      <c r="N7">
        <v>30.001970572779818</v>
      </c>
      <c r="O7">
        <v>50.376544855708914</v>
      </c>
      <c r="P7">
        <v>69.039499517338683</v>
      </c>
      <c r="Q7">
        <v>5.079003623188405</v>
      </c>
      <c r="R7">
        <v>5.1177358829568789</v>
      </c>
      <c r="S7">
        <v>6.7035612700901615</v>
      </c>
      <c r="T7">
        <v>0</v>
      </c>
      <c r="U7">
        <v>291.79531048957767</v>
      </c>
      <c r="V7">
        <v>3.0003064798598946</v>
      </c>
      <c r="W7">
        <v>10.789326051309176</v>
      </c>
      <c r="X7">
        <v>24.980656358472704</v>
      </c>
      <c r="Y7">
        <v>0</v>
      </c>
      <c r="Z7">
        <v>1.6646651999999997</v>
      </c>
      <c r="AA7">
        <v>7.123176234792191</v>
      </c>
      <c r="AB7">
        <v>8.1264000000000038</v>
      </c>
      <c r="AC7">
        <v>4.9156799999999992</v>
      </c>
      <c r="AD7">
        <v>4.629900000000001</v>
      </c>
      <c r="AE7">
        <v>12.5575788</v>
      </c>
      <c r="AF7">
        <v>0</v>
      </c>
      <c r="AG7">
        <v>0</v>
      </c>
      <c r="AH7">
        <v>29.706690000000002</v>
      </c>
      <c r="AI7">
        <v>0</v>
      </c>
      <c r="AJ7">
        <v>0</v>
      </c>
      <c r="AK7">
        <v>12.98869</v>
      </c>
      <c r="AL7">
        <v>18.296200000000002</v>
      </c>
      <c r="AM7">
        <v>0</v>
      </c>
      <c r="AN7">
        <v>0</v>
      </c>
      <c r="AO7">
        <v>4.4805600000000014</v>
      </c>
      <c r="AP7">
        <v>2.0821721061459573</v>
      </c>
      <c r="AQ7">
        <v>0</v>
      </c>
      <c r="AR7">
        <v>3.9256000000000002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817.80405728272524</v>
      </c>
      <c r="DN7">
        <v>28.171261042761909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65.231221086140536</v>
      </c>
      <c r="M8">
        <v>0</v>
      </c>
      <c r="N8">
        <v>30.001970572779818</v>
      </c>
      <c r="O8">
        <v>50.376544855708914</v>
      </c>
      <c r="P8">
        <v>69.039499517338683</v>
      </c>
      <c r="Q8">
        <v>5.079003623188405</v>
      </c>
      <c r="R8">
        <v>5.1177358829568789</v>
      </c>
      <c r="S8">
        <v>6.7035612700901615</v>
      </c>
      <c r="T8">
        <v>0</v>
      </c>
      <c r="U8">
        <v>291.83834339884157</v>
      </c>
      <c r="V8">
        <v>3.0003064798598946</v>
      </c>
      <c r="W8">
        <v>10.789326051309176</v>
      </c>
      <c r="X8">
        <v>24.980656358472704</v>
      </c>
      <c r="Y8">
        <v>0</v>
      </c>
      <c r="Z8">
        <v>1.6646651999999997</v>
      </c>
      <c r="AA8">
        <v>3.5515554748118805</v>
      </c>
      <c r="AB8">
        <v>8.1264000000000038</v>
      </c>
      <c r="AC8">
        <v>4.9156799999999992</v>
      </c>
      <c r="AD8">
        <v>4.629900000000001</v>
      </c>
      <c r="AE8">
        <v>12.5575788</v>
      </c>
      <c r="AF8">
        <v>0</v>
      </c>
      <c r="AG8">
        <v>0</v>
      </c>
      <c r="AH8">
        <v>29.706690000000002</v>
      </c>
      <c r="AI8">
        <v>0</v>
      </c>
      <c r="AJ8">
        <v>0</v>
      </c>
      <c r="AK8">
        <v>12.98869</v>
      </c>
      <c r="AL8">
        <v>18.296200000000002</v>
      </c>
      <c r="AM8">
        <v>0</v>
      </c>
      <c r="AN8">
        <v>0</v>
      </c>
      <c r="AO8">
        <v>4.4805600000000014</v>
      </c>
      <c r="AP8">
        <v>2.0821721061459573</v>
      </c>
      <c r="AQ8">
        <v>0</v>
      </c>
      <c r="AR8">
        <v>3.9256000000000002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814.39305176377934</v>
      </c>
      <c r="DN8">
        <v>28.053678710991395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165.85349373877281</v>
      </c>
      <c r="L9">
        <v>65.232145117484279</v>
      </c>
      <c r="M9">
        <v>0</v>
      </c>
      <c r="N9">
        <v>30.001970572779818</v>
      </c>
      <c r="O9">
        <v>50.376544855708914</v>
      </c>
      <c r="P9">
        <v>69.039499517338683</v>
      </c>
      <c r="Q9">
        <v>5.0780978165938864</v>
      </c>
      <c r="R9">
        <v>5.1177358829568789</v>
      </c>
      <c r="S9">
        <v>6.7008475247524766</v>
      </c>
      <c r="T9">
        <v>0</v>
      </c>
      <c r="U9">
        <v>291.83834339884157</v>
      </c>
      <c r="V9">
        <v>3.0003064798598946</v>
      </c>
      <c r="W9">
        <v>10.789326051309176</v>
      </c>
      <c r="X9">
        <v>24.980656358472704</v>
      </c>
      <c r="Y9">
        <v>0</v>
      </c>
      <c r="Z9">
        <v>1.6646651999999997</v>
      </c>
      <c r="AA9">
        <v>3.5515554748118805</v>
      </c>
      <c r="AB9">
        <v>8.1264000000000038</v>
      </c>
      <c r="AC9">
        <v>4.9156799999999992</v>
      </c>
      <c r="AD9">
        <v>4.629900000000001</v>
      </c>
      <c r="AE9">
        <v>12.5575788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12.98869</v>
      </c>
      <c r="AL9">
        <v>19.181500000000003</v>
      </c>
      <c r="AM9">
        <v>0</v>
      </c>
      <c r="AN9">
        <v>0</v>
      </c>
      <c r="AO9">
        <v>4.4805600000000014</v>
      </c>
      <c r="AP9">
        <v>2.0821721061459573</v>
      </c>
      <c r="AQ9">
        <v>0</v>
      </c>
      <c r="AR9">
        <v>4.4864000000000015</v>
      </c>
      <c r="AS9">
        <v>3.4169999999999994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811.83229080053593</v>
      </c>
      <c r="DN9">
        <v>27.965468095293058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165.03123848557874</v>
      </c>
      <c r="L10">
        <v>65.232145117484279</v>
      </c>
      <c r="M10">
        <v>0</v>
      </c>
      <c r="N10">
        <v>30.001970572779818</v>
      </c>
      <c r="O10">
        <v>50.376544855708914</v>
      </c>
      <c r="P10">
        <v>69.039499517338683</v>
      </c>
      <c r="Q10">
        <v>5.0780978165938864</v>
      </c>
      <c r="R10">
        <v>5.1177358829568789</v>
      </c>
      <c r="S10">
        <v>6.7008475247524766</v>
      </c>
      <c r="T10">
        <v>0</v>
      </c>
      <c r="U10">
        <v>291.83834339884157</v>
      </c>
      <c r="V10">
        <v>3.0003064798598946</v>
      </c>
      <c r="W10">
        <v>10.789326051309176</v>
      </c>
      <c r="X10">
        <v>24.980656358472704</v>
      </c>
      <c r="Y10">
        <v>0</v>
      </c>
      <c r="Z10">
        <v>1.6646651999999997</v>
      </c>
      <c r="AA10">
        <v>0</v>
      </c>
      <c r="AB10">
        <v>8.1264000000000038</v>
      </c>
      <c r="AC10">
        <v>4.9156799999999992</v>
      </c>
      <c r="AD10">
        <v>4.629900000000001</v>
      </c>
      <c r="AE10">
        <v>12.5575788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12.98869</v>
      </c>
      <c r="AL10">
        <v>19.181500000000003</v>
      </c>
      <c r="AM10">
        <v>0</v>
      </c>
      <c r="AN10">
        <v>0</v>
      </c>
      <c r="AO10">
        <v>4.4805600000000014</v>
      </c>
      <c r="AP10">
        <v>2.0821721061459573</v>
      </c>
      <c r="AQ10">
        <v>0</v>
      </c>
      <c r="AR10">
        <v>4.4864000000000015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806.7784049593605</v>
      </c>
      <c r="DN10">
        <v>27.791293208462502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165.02662681870058</v>
      </c>
      <c r="L11">
        <v>65.232145117484279</v>
      </c>
      <c r="M11">
        <v>0</v>
      </c>
      <c r="N11">
        <v>30.001970572779818</v>
      </c>
      <c r="O11">
        <v>50.376544855708914</v>
      </c>
      <c r="P11">
        <v>69.039499517338683</v>
      </c>
      <c r="Q11">
        <v>5.0780978165938864</v>
      </c>
      <c r="R11">
        <v>5.1177358829568789</v>
      </c>
      <c r="S11">
        <v>6.7008475247524766</v>
      </c>
      <c r="T11">
        <v>0</v>
      </c>
      <c r="U11">
        <v>291.83834339884157</v>
      </c>
      <c r="V11">
        <v>3.0003064798598946</v>
      </c>
      <c r="W11">
        <v>10.789326051309176</v>
      </c>
      <c r="X11">
        <v>24.980656358472704</v>
      </c>
      <c r="Y11">
        <v>0</v>
      </c>
      <c r="Z11">
        <v>1.6646651999999997</v>
      </c>
      <c r="AA11">
        <v>0</v>
      </c>
      <c r="AB11">
        <v>8.1264000000000038</v>
      </c>
      <c r="AC11">
        <v>4.9156799999999992</v>
      </c>
      <c r="AD11">
        <v>4.629900000000001</v>
      </c>
      <c r="AE11">
        <v>12.5575788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12.98869</v>
      </c>
      <c r="AL11">
        <v>19.181500000000003</v>
      </c>
      <c r="AM11">
        <v>0</v>
      </c>
      <c r="AN11">
        <v>0</v>
      </c>
      <c r="AO11">
        <v>4.4805600000000014</v>
      </c>
      <c r="AP11">
        <v>2.0821721061459573</v>
      </c>
      <c r="AQ11">
        <v>0</v>
      </c>
      <c r="AR11">
        <v>4.7668000000000008</v>
      </c>
      <c r="AS11">
        <v>3.075299999999999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807.54049186218026</v>
      </c>
      <c r="DN11">
        <v>27.817544638764563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165.03162304015294</v>
      </c>
      <c r="L12">
        <v>65.232145117484279</v>
      </c>
      <c r="M12">
        <v>0</v>
      </c>
      <c r="N12">
        <v>30.001970572779818</v>
      </c>
      <c r="O12">
        <v>50.376544855708914</v>
      </c>
      <c r="P12">
        <v>69.039499517338683</v>
      </c>
      <c r="Q12">
        <v>5.0780978165938864</v>
      </c>
      <c r="R12">
        <v>5.1177358829568789</v>
      </c>
      <c r="S12">
        <v>6.7008475247524766</v>
      </c>
      <c r="T12">
        <v>0</v>
      </c>
      <c r="U12">
        <v>291.83834339884157</v>
      </c>
      <c r="V12">
        <v>3.0003064798598946</v>
      </c>
      <c r="W12">
        <v>10.789326051309176</v>
      </c>
      <c r="X12">
        <v>24.980656358472704</v>
      </c>
      <c r="Y12">
        <v>0</v>
      </c>
      <c r="Z12">
        <v>1.6646651999999997</v>
      </c>
      <c r="AA12">
        <v>0</v>
      </c>
      <c r="AB12">
        <v>8.1264000000000038</v>
      </c>
      <c r="AC12">
        <v>4.9156799999999992</v>
      </c>
      <c r="AD12">
        <v>4.629900000000001</v>
      </c>
      <c r="AE12">
        <v>12.5575788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12.98869</v>
      </c>
      <c r="AL12">
        <v>19.181500000000003</v>
      </c>
      <c r="AM12">
        <v>0</v>
      </c>
      <c r="AN12">
        <v>0</v>
      </c>
      <c r="AO12">
        <v>4.4805600000000014</v>
      </c>
      <c r="AP12">
        <v>2.0821721061459573</v>
      </c>
      <c r="AQ12">
        <v>0</v>
      </c>
      <c r="AR12">
        <v>4.7668000000000008</v>
      </c>
      <c r="AS12">
        <v>3.075299999999999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807.54532170763969</v>
      </c>
      <c r="DN12">
        <v>27.817711014757496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81.060237179903851</v>
      </c>
      <c r="L13">
        <v>19.002744444444446</v>
      </c>
      <c r="M13">
        <v>0</v>
      </c>
      <c r="N13">
        <v>30.001970572779818</v>
      </c>
      <c r="O13">
        <v>50.376544855708914</v>
      </c>
      <c r="P13">
        <v>69.039499517338683</v>
      </c>
      <c r="Q13">
        <v>1.9968863382899629</v>
      </c>
      <c r="R13">
        <v>5.1177358829568789</v>
      </c>
      <c r="S13">
        <v>3.0006751199451678</v>
      </c>
      <c r="T13">
        <v>0</v>
      </c>
      <c r="U13">
        <v>291.83834339884157</v>
      </c>
      <c r="V13">
        <v>3.0003064798598946</v>
      </c>
      <c r="W13">
        <v>10.716621427179737</v>
      </c>
      <c r="X13">
        <v>24.980656358472704</v>
      </c>
      <c r="Y13">
        <v>0</v>
      </c>
      <c r="Z13">
        <v>1.6646651999999997</v>
      </c>
      <c r="AA13">
        <v>0</v>
      </c>
      <c r="AB13">
        <v>8.1264000000000038</v>
      </c>
      <c r="AC13">
        <v>4.9156799999999992</v>
      </c>
      <c r="AD13">
        <v>4.629900000000001</v>
      </c>
      <c r="AE13">
        <v>12.5575788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12.98869</v>
      </c>
      <c r="AL13">
        <v>19.181500000000003</v>
      </c>
      <c r="AM13">
        <v>0</v>
      </c>
      <c r="AN13">
        <v>0</v>
      </c>
      <c r="AO13">
        <v>4.4805600000000014</v>
      </c>
      <c r="AP13">
        <v>2.0821721061459573</v>
      </c>
      <c r="AQ13">
        <v>0</v>
      </c>
      <c r="AR13">
        <v>4.2059999999999995</v>
      </c>
      <c r="AS13">
        <v>3.075299999999999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674.5122488869423</v>
      </c>
      <c r="DN13">
        <v>23.23510879492531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80.531259766335637</v>
      </c>
      <c r="L14">
        <v>19.002744444444446</v>
      </c>
      <c r="M14">
        <v>0</v>
      </c>
      <c r="N14">
        <v>30.001970572779818</v>
      </c>
      <c r="O14">
        <v>50.376544855708914</v>
      </c>
      <c r="P14">
        <v>69.039499517338683</v>
      </c>
      <c r="Q14">
        <v>1.9968863382899629</v>
      </c>
      <c r="R14">
        <v>5.1177358829568789</v>
      </c>
      <c r="S14">
        <v>3.0006751199451678</v>
      </c>
      <c r="T14">
        <v>0</v>
      </c>
      <c r="U14">
        <v>291.83834339884157</v>
      </c>
      <c r="V14">
        <v>3.0003064798598946</v>
      </c>
      <c r="W14">
        <v>10.790343503508346</v>
      </c>
      <c r="X14">
        <v>24.980656358472704</v>
      </c>
      <c r="Y14">
        <v>0</v>
      </c>
      <c r="Z14">
        <v>1.6646651999999997</v>
      </c>
      <c r="AA14">
        <v>0</v>
      </c>
      <c r="AB14">
        <v>8.1264000000000038</v>
      </c>
      <c r="AC14">
        <v>4.9156799999999992</v>
      </c>
      <c r="AD14">
        <v>4.629900000000001</v>
      </c>
      <c r="AE14">
        <v>12.5575788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12.98869</v>
      </c>
      <c r="AL14">
        <v>19.181500000000003</v>
      </c>
      <c r="AM14">
        <v>0</v>
      </c>
      <c r="AN14">
        <v>0</v>
      </c>
      <c r="AO14">
        <v>4.4805600000000014</v>
      </c>
      <c r="AP14">
        <v>2.0821721061459573</v>
      </c>
      <c r="AQ14">
        <v>0</v>
      </c>
      <c r="AR14">
        <v>4.2059999999999995</v>
      </c>
      <c r="AS14">
        <v>3.075299999999999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674.07215340146502</v>
      </c>
      <c r="DN14">
        <v>23.219948943162855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80.531259766335637</v>
      </c>
      <c r="L15">
        <v>18.371758878820287</v>
      </c>
      <c r="M15">
        <v>0</v>
      </c>
      <c r="N15">
        <v>30.001970572779818</v>
      </c>
      <c r="O15">
        <v>50.376544855708914</v>
      </c>
      <c r="P15">
        <v>69.039499517338683</v>
      </c>
      <c r="Q15">
        <v>1.9327253668763105</v>
      </c>
      <c r="R15">
        <v>5.1162885032537977</v>
      </c>
      <c r="S15">
        <v>3.7951152525951559</v>
      </c>
      <c r="T15">
        <v>0</v>
      </c>
      <c r="U15">
        <v>291.83834339884157</v>
      </c>
      <c r="V15">
        <v>3.0003872901678657</v>
      </c>
      <c r="W15">
        <v>10.789970706319702</v>
      </c>
      <c r="X15">
        <v>24.983052130954139</v>
      </c>
      <c r="Y15">
        <v>0</v>
      </c>
      <c r="Z15">
        <v>1.6646651999999997</v>
      </c>
      <c r="AA15">
        <v>0</v>
      </c>
      <c r="AB15">
        <v>8.1264000000000038</v>
      </c>
      <c r="AC15">
        <v>2.4578399999999996</v>
      </c>
      <c r="AD15">
        <v>4.629900000000001</v>
      </c>
      <c r="AE15">
        <v>12.5575788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12.98869</v>
      </c>
      <c r="AL15">
        <v>20.155330000000006</v>
      </c>
      <c r="AM15">
        <v>0</v>
      </c>
      <c r="AN15">
        <v>0</v>
      </c>
      <c r="AO15">
        <v>4.4805600000000014</v>
      </c>
      <c r="AP15">
        <v>2.0821721061459573</v>
      </c>
      <c r="AQ15">
        <v>0</v>
      </c>
      <c r="AR15">
        <v>3.6452000000000004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671.69657485092682</v>
      </c>
      <c r="DN15">
        <v>23.138117495211095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80.531259766335637</v>
      </c>
      <c r="L16">
        <v>18.371721196008014</v>
      </c>
      <c r="M16">
        <v>0</v>
      </c>
      <c r="N16">
        <v>30.001970572779818</v>
      </c>
      <c r="O16">
        <v>50.376544855708914</v>
      </c>
      <c r="P16">
        <v>69.039499517338683</v>
      </c>
      <c r="Q16">
        <v>1.9327253668763105</v>
      </c>
      <c r="R16">
        <v>5.1162885032537977</v>
      </c>
      <c r="S16">
        <v>3.000057338331771</v>
      </c>
      <c r="T16">
        <v>0</v>
      </c>
      <c r="U16">
        <v>291.83834339884157</v>
      </c>
      <c r="V16">
        <v>3.0003872901678657</v>
      </c>
      <c r="W16">
        <v>10.789970706319702</v>
      </c>
      <c r="X16">
        <v>24.983052130954139</v>
      </c>
      <c r="Y16">
        <v>0</v>
      </c>
      <c r="Z16">
        <v>1.6646651999999997</v>
      </c>
      <c r="AA16">
        <v>0</v>
      </c>
      <c r="AB16">
        <v>4.9435600000000015</v>
      </c>
      <c r="AC16">
        <v>2.4578399999999996</v>
      </c>
      <c r="AD16">
        <v>4.629900000000001</v>
      </c>
      <c r="AE16">
        <v>12.5575788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12.98869</v>
      </c>
      <c r="AL16">
        <v>20.155330000000006</v>
      </c>
      <c r="AM16">
        <v>0</v>
      </c>
      <c r="AN16">
        <v>0</v>
      </c>
      <c r="AO16">
        <v>4.4805600000000014</v>
      </c>
      <c r="AP16">
        <v>2.0821721061459573</v>
      </c>
      <c r="AQ16">
        <v>0</v>
      </c>
      <c r="AR16">
        <v>3.6452000000000004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667.85110456807172</v>
      </c>
      <c r="DN16">
        <v>23.00565218099057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80.531259766335637</v>
      </c>
      <c r="L17">
        <v>18.371707173368684</v>
      </c>
      <c r="M17">
        <v>0</v>
      </c>
      <c r="N17">
        <v>30.001970572779818</v>
      </c>
      <c r="O17">
        <v>50.376544855708914</v>
      </c>
      <c r="P17">
        <v>69.039499517338683</v>
      </c>
      <c r="Q17">
        <v>1.9327253668763105</v>
      </c>
      <c r="R17">
        <v>5.1162885032537977</v>
      </c>
      <c r="S17">
        <v>3.0009587898089172</v>
      </c>
      <c r="T17">
        <v>0</v>
      </c>
      <c r="U17">
        <v>291.83834339884157</v>
      </c>
      <c r="V17">
        <v>3.0003872901678657</v>
      </c>
      <c r="W17">
        <v>10.789970706319702</v>
      </c>
      <c r="X17">
        <v>24.983052130954139</v>
      </c>
      <c r="Y17">
        <v>0</v>
      </c>
      <c r="Z17">
        <v>1.6646651999999997</v>
      </c>
      <c r="AA17">
        <v>0</v>
      </c>
      <c r="AB17">
        <v>4.9435600000000015</v>
      </c>
      <c r="AC17">
        <v>2.4578399999999996</v>
      </c>
      <c r="AD17">
        <v>4.629900000000001</v>
      </c>
      <c r="AE17">
        <v>12.5575788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12.98869</v>
      </c>
      <c r="AL17">
        <v>20.155330000000006</v>
      </c>
      <c r="AM17">
        <v>0</v>
      </c>
      <c r="AN17">
        <v>0</v>
      </c>
      <c r="AO17">
        <v>4.4805600000000014</v>
      </c>
      <c r="AP17">
        <v>2.0821721061459573</v>
      </c>
      <c r="AQ17">
        <v>0</v>
      </c>
      <c r="AR17">
        <v>3.6452000000000004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667.85196255483811</v>
      </c>
      <c r="DN17">
        <v>23.005681623061928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80.531259766335637</v>
      </c>
      <c r="L18">
        <v>18.371799169989423</v>
      </c>
      <c r="M18">
        <v>0</v>
      </c>
      <c r="N18">
        <v>30.001970572779818</v>
      </c>
      <c r="O18">
        <v>50.376544855708914</v>
      </c>
      <c r="P18">
        <v>69.039499517338683</v>
      </c>
      <c r="Q18">
        <v>1.9327253668763105</v>
      </c>
      <c r="R18">
        <v>5.1162885032537977</v>
      </c>
      <c r="S18">
        <v>3.0009587898089172</v>
      </c>
      <c r="T18">
        <v>0</v>
      </c>
      <c r="U18">
        <v>291.83834339884157</v>
      </c>
      <c r="V18">
        <v>3.0003872901678657</v>
      </c>
      <c r="W18">
        <v>10.789970706319702</v>
      </c>
      <c r="X18">
        <v>24.983052130954139</v>
      </c>
      <c r="Y18">
        <v>0</v>
      </c>
      <c r="Z18">
        <v>1.6646651999999997</v>
      </c>
      <c r="AA18">
        <v>0</v>
      </c>
      <c r="AB18">
        <v>4.9435600000000015</v>
      </c>
      <c r="AC18">
        <v>2.4578399999999996</v>
      </c>
      <c r="AD18">
        <v>4.629900000000001</v>
      </c>
      <c r="AE18">
        <v>12.5575788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12.98869</v>
      </c>
      <c r="AL18">
        <v>20.155330000000006</v>
      </c>
      <c r="AM18">
        <v>0</v>
      </c>
      <c r="AN18">
        <v>0</v>
      </c>
      <c r="AO18">
        <v>4.4805600000000014</v>
      </c>
      <c r="AP18">
        <v>2.0821721061459573</v>
      </c>
      <c r="AQ18">
        <v>0</v>
      </c>
      <c r="AR18">
        <v>3.6452000000000004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667.85205148797138</v>
      </c>
      <c r="DN18">
        <v>23.005684686549397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80.531259766335637</v>
      </c>
      <c r="L19">
        <v>18.371746695321935</v>
      </c>
      <c r="M19">
        <v>0</v>
      </c>
      <c r="N19">
        <v>30.001970572779818</v>
      </c>
      <c r="O19">
        <v>50.376544855708914</v>
      </c>
      <c r="P19">
        <v>69.039499517338683</v>
      </c>
      <c r="Q19">
        <v>1.9327253668763105</v>
      </c>
      <c r="R19">
        <v>5.1162885032537977</v>
      </c>
      <c r="S19">
        <v>3.0009587898089172</v>
      </c>
      <c r="T19">
        <v>0</v>
      </c>
      <c r="U19">
        <v>291.83834339884157</v>
      </c>
      <c r="V19">
        <v>3.0003872901678657</v>
      </c>
      <c r="W19">
        <v>10.789970706319702</v>
      </c>
      <c r="X19">
        <v>24.983052130954139</v>
      </c>
      <c r="Y19">
        <v>0</v>
      </c>
      <c r="Z19">
        <v>1.6646651999999997</v>
      </c>
      <c r="AA19">
        <v>0</v>
      </c>
      <c r="AB19">
        <v>4.9435600000000015</v>
      </c>
      <c r="AC19">
        <v>2.4578399999999996</v>
      </c>
      <c r="AD19">
        <v>4.629900000000001</v>
      </c>
      <c r="AE19">
        <v>12.5575788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12.98869</v>
      </c>
      <c r="AL19">
        <v>20.155330000000006</v>
      </c>
      <c r="AM19">
        <v>0</v>
      </c>
      <c r="AN19">
        <v>0</v>
      </c>
      <c r="AO19">
        <v>4.4805600000000014</v>
      </c>
      <c r="AP19">
        <v>2.0821721061459573</v>
      </c>
      <c r="AQ19">
        <v>0</v>
      </c>
      <c r="AR19">
        <v>3.6452000000000004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667.85200076071033</v>
      </c>
      <c r="DN19">
        <v>23.005682939142975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80.531259766335637</v>
      </c>
      <c r="L20">
        <v>18.371723107873322</v>
      </c>
      <c r="M20">
        <v>0</v>
      </c>
      <c r="N20">
        <v>30.001970572779818</v>
      </c>
      <c r="O20">
        <v>50.376544855708914</v>
      </c>
      <c r="P20">
        <v>69.039499517338683</v>
      </c>
      <c r="Q20">
        <v>1.9327253668763105</v>
      </c>
      <c r="R20">
        <v>5.1162885032537977</v>
      </c>
      <c r="S20">
        <v>3.0009587898089172</v>
      </c>
      <c r="T20">
        <v>0</v>
      </c>
      <c r="U20">
        <v>291.83834339884157</v>
      </c>
      <c r="V20">
        <v>3.0003872901678657</v>
      </c>
      <c r="W20">
        <v>10.789970706319702</v>
      </c>
      <c r="X20">
        <v>24.983052130954139</v>
      </c>
      <c r="Y20">
        <v>0</v>
      </c>
      <c r="Z20">
        <v>1.6646651999999997</v>
      </c>
      <c r="AA20">
        <v>0</v>
      </c>
      <c r="AB20">
        <v>4.9435600000000015</v>
      </c>
      <c r="AC20">
        <v>2.4578399999999996</v>
      </c>
      <c r="AD20">
        <v>4.629900000000001</v>
      </c>
      <c r="AE20">
        <v>12.5575788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12.98869</v>
      </c>
      <c r="AL20">
        <v>20.155330000000006</v>
      </c>
      <c r="AM20">
        <v>0</v>
      </c>
      <c r="AN20">
        <v>0</v>
      </c>
      <c r="AO20">
        <v>4.4805600000000014</v>
      </c>
      <c r="AP20">
        <v>2.0821721061459573</v>
      </c>
      <c r="AQ20">
        <v>0</v>
      </c>
      <c r="AR20">
        <v>4.4864000000000015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668.66516615111505</v>
      </c>
      <c r="DN20">
        <v>23.033693961289632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95.000574177923681</v>
      </c>
      <c r="L21">
        <v>18.288880434810483</v>
      </c>
      <c r="M21">
        <v>0</v>
      </c>
      <c r="N21">
        <v>30.001970572779818</v>
      </c>
      <c r="O21">
        <v>50.376544855708914</v>
      </c>
      <c r="P21">
        <v>69.039499517338683</v>
      </c>
      <c r="Q21">
        <v>1.9327253668763105</v>
      </c>
      <c r="R21">
        <v>5.1162885032537977</v>
      </c>
      <c r="S21">
        <v>3.0009587898089172</v>
      </c>
      <c r="T21">
        <v>0</v>
      </c>
      <c r="U21">
        <v>291.83834339884157</v>
      </c>
      <c r="V21">
        <v>3.0003872901678657</v>
      </c>
      <c r="W21">
        <v>10.789970706319702</v>
      </c>
      <c r="X21">
        <v>24.983052130954139</v>
      </c>
      <c r="Y21">
        <v>0</v>
      </c>
      <c r="Z21">
        <v>1.6646651999999997</v>
      </c>
      <c r="AA21">
        <v>0</v>
      </c>
      <c r="AB21">
        <v>4.9435600000000015</v>
      </c>
      <c r="AC21">
        <v>2.4578399999999996</v>
      </c>
      <c r="AD21">
        <v>4.629900000000001</v>
      </c>
      <c r="AE21">
        <v>12.5575788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12.98869</v>
      </c>
      <c r="AL21">
        <v>20.155330000000006</v>
      </c>
      <c r="AM21">
        <v>0</v>
      </c>
      <c r="AN21">
        <v>0</v>
      </c>
      <c r="AO21">
        <v>4.4805600000000014</v>
      </c>
      <c r="AP21">
        <v>2.0821721061459573</v>
      </c>
      <c r="AQ21">
        <v>0</v>
      </c>
      <c r="AR21">
        <v>5.0472000000000001</v>
      </c>
      <c r="AS21">
        <v>3.4169999999999994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683.94049709360547</v>
      </c>
      <c r="DN21">
        <v>23.559884757324294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100.00042068589946</v>
      </c>
      <c r="L22">
        <v>18.371946272721651</v>
      </c>
      <c r="M22">
        <v>0</v>
      </c>
      <c r="N22">
        <v>30.001970572779818</v>
      </c>
      <c r="O22">
        <v>50.376544855708914</v>
      </c>
      <c r="P22">
        <v>69.039499517338683</v>
      </c>
      <c r="Q22">
        <v>1.9327253668763105</v>
      </c>
      <c r="R22">
        <v>5.1162885032537977</v>
      </c>
      <c r="S22">
        <v>3.0009587898089172</v>
      </c>
      <c r="T22">
        <v>0</v>
      </c>
      <c r="U22">
        <v>291.83834339884157</v>
      </c>
      <c r="V22">
        <v>3.0003872901678657</v>
      </c>
      <c r="W22">
        <v>10.789970706319702</v>
      </c>
      <c r="X22">
        <v>24.983052130954139</v>
      </c>
      <c r="Y22">
        <v>0</v>
      </c>
      <c r="Z22">
        <v>1.6646651999999997</v>
      </c>
      <c r="AA22">
        <v>0</v>
      </c>
      <c r="AB22">
        <v>4.9435600000000015</v>
      </c>
      <c r="AC22">
        <v>2.4578399999999996</v>
      </c>
      <c r="AD22">
        <v>4.629900000000001</v>
      </c>
      <c r="AE22">
        <v>12.5575788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12.98869</v>
      </c>
      <c r="AL22">
        <v>20.155330000000006</v>
      </c>
      <c r="AM22">
        <v>0</v>
      </c>
      <c r="AN22">
        <v>0</v>
      </c>
      <c r="AO22">
        <v>4.4805600000000014</v>
      </c>
      <c r="AP22">
        <v>2.0821721061459573</v>
      </c>
      <c r="AQ22">
        <v>0</v>
      </c>
      <c r="AR22">
        <v>5.0472000000000001</v>
      </c>
      <c r="AS22">
        <v>3.4169999999999994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688.85414847842276</v>
      </c>
      <c r="DN22">
        <v>23.729145718393927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119.99452321997069</v>
      </c>
      <c r="L23">
        <v>18.371696053736354</v>
      </c>
      <c r="M23">
        <v>0</v>
      </c>
      <c r="N23">
        <v>30.001970572779818</v>
      </c>
      <c r="O23">
        <v>50.376544855708914</v>
      </c>
      <c r="P23">
        <v>69.039499517338683</v>
      </c>
      <c r="Q23">
        <v>1.9327253668763105</v>
      </c>
      <c r="R23">
        <v>5.1162885032537977</v>
      </c>
      <c r="S23">
        <v>2.896551724137931</v>
      </c>
      <c r="T23">
        <v>0</v>
      </c>
      <c r="U23">
        <v>291.83834339884157</v>
      </c>
      <c r="V23">
        <v>3.0003872901678657</v>
      </c>
      <c r="W23">
        <v>10.773285384901451</v>
      </c>
      <c r="X23">
        <v>24.983052130954139</v>
      </c>
      <c r="Y23">
        <v>0</v>
      </c>
      <c r="Z23">
        <v>1.6646651999999997</v>
      </c>
      <c r="AA23">
        <v>0</v>
      </c>
      <c r="AB23">
        <v>4.9435600000000015</v>
      </c>
      <c r="AC23">
        <v>2.4578399999999996</v>
      </c>
      <c r="AD23">
        <v>6.9448499999999989</v>
      </c>
      <c r="AE23">
        <v>12.5575788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12.98869</v>
      </c>
      <c r="AL23">
        <v>20.155330000000006</v>
      </c>
      <c r="AM23">
        <v>0</v>
      </c>
      <c r="AN23">
        <v>0</v>
      </c>
      <c r="AO23">
        <v>4.4805600000000014</v>
      </c>
      <c r="AP23">
        <v>2.0821721061459573</v>
      </c>
      <c r="AQ23">
        <v>0</v>
      </c>
      <c r="AR23">
        <v>12.3376</v>
      </c>
      <c r="AS23">
        <v>3.4169999999999994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717.35063705515017</v>
      </c>
      <c r="DN23">
        <v>24.710767069663145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112.75347440497247</v>
      </c>
      <c r="L24">
        <v>18.371447490946721</v>
      </c>
      <c r="M24">
        <v>0</v>
      </c>
      <c r="N24">
        <v>30.001970572779818</v>
      </c>
      <c r="O24">
        <v>50.376544855708914</v>
      </c>
      <c r="P24">
        <v>69.039499517338683</v>
      </c>
      <c r="Q24">
        <v>1.9327253668763105</v>
      </c>
      <c r="R24">
        <v>5.1162885032537977</v>
      </c>
      <c r="S24">
        <v>2.896551724137931</v>
      </c>
      <c r="T24">
        <v>0</v>
      </c>
      <c r="U24">
        <v>291.83834339884157</v>
      </c>
      <c r="V24">
        <v>3.0003872901678657</v>
      </c>
      <c r="W24">
        <v>10.773285384901451</v>
      </c>
      <c r="X24">
        <v>24.983052130954139</v>
      </c>
      <c r="Y24">
        <v>0</v>
      </c>
      <c r="Z24">
        <v>1.6646651999999997</v>
      </c>
      <c r="AA24">
        <v>0</v>
      </c>
      <c r="AB24">
        <v>4.9435600000000015</v>
      </c>
      <c r="AC24">
        <v>2.4578399999999996</v>
      </c>
      <c r="AD24">
        <v>6.9448499999999989</v>
      </c>
      <c r="AE24">
        <v>12.5575788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12.98869</v>
      </c>
      <c r="AL24">
        <v>20.155330000000006</v>
      </c>
      <c r="AM24">
        <v>0</v>
      </c>
      <c r="AN24">
        <v>0</v>
      </c>
      <c r="AO24">
        <v>4.4805600000000014</v>
      </c>
      <c r="AP24">
        <v>2.0821721061459573</v>
      </c>
      <c r="AQ24">
        <v>0</v>
      </c>
      <c r="AR24">
        <v>12.3376</v>
      </c>
      <c r="AS24">
        <v>3.4169999999999994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710.35047488881162</v>
      </c>
      <c r="DN24">
        <v>24.469631858213862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164.27164959476767</v>
      </c>
      <c r="L25">
        <v>65.232145117484279</v>
      </c>
      <c r="M25">
        <v>0</v>
      </c>
      <c r="N25">
        <v>30.001970572779818</v>
      </c>
      <c r="O25">
        <v>50.376544855708914</v>
      </c>
      <c r="P25">
        <v>69.039499517338683</v>
      </c>
      <c r="Q25">
        <v>5.0780978165938864</v>
      </c>
      <c r="R25">
        <v>5.1162885032537977</v>
      </c>
      <c r="S25">
        <v>6.7008475247524766</v>
      </c>
      <c r="T25">
        <v>0</v>
      </c>
      <c r="U25">
        <v>291.83834339884157</v>
      </c>
      <c r="V25">
        <v>3.0417719424460432</v>
      </c>
      <c r="W25">
        <v>10.773285384901451</v>
      </c>
      <c r="X25">
        <v>24.983052130954139</v>
      </c>
      <c r="Y25">
        <v>0</v>
      </c>
      <c r="Z25">
        <v>1.6646651999999997</v>
      </c>
      <c r="AA25">
        <v>0</v>
      </c>
      <c r="AB25">
        <v>4.9435600000000015</v>
      </c>
      <c r="AC25">
        <v>2.4578399999999996</v>
      </c>
      <c r="AD25">
        <v>6.9448499999999989</v>
      </c>
      <c r="AE25">
        <v>12.5575788</v>
      </c>
      <c r="AF25">
        <v>0</v>
      </c>
      <c r="AG25">
        <v>0</v>
      </c>
      <c r="AH25">
        <v>29.706690000000002</v>
      </c>
      <c r="AI25">
        <v>0</v>
      </c>
      <c r="AJ25">
        <v>0</v>
      </c>
      <c r="AK25">
        <v>12.98869</v>
      </c>
      <c r="AL25">
        <v>20.155330000000006</v>
      </c>
      <c r="AM25">
        <v>0</v>
      </c>
      <c r="AN25">
        <v>0</v>
      </c>
      <c r="AO25">
        <v>4.4805600000000014</v>
      </c>
      <c r="AP25">
        <v>2.0821721061459573</v>
      </c>
      <c r="AQ25">
        <v>0</v>
      </c>
      <c r="AR25">
        <v>4.2059999999999995</v>
      </c>
      <c r="AS25">
        <v>3.4169999999999994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804.35076420376799</v>
      </c>
      <c r="DN25">
        <v>27.707668262200745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165.03162304015294</v>
      </c>
      <c r="L26">
        <v>65.232145117484279</v>
      </c>
      <c r="M26">
        <v>0</v>
      </c>
      <c r="N26">
        <v>30.001970572779818</v>
      </c>
      <c r="O26">
        <v>50.376544855708914</v>
      </c>
      <c r="P26">
        <v>69.039499517338683</v>
      </c>
      <c r="Q26">
        <v>5.0780978165938864</v>
      </c>
      <c r="R26">
        <v>5.1162885032537977</v>
      </c>
      <c r="S26">
        <v>6.7008475247524766</v>
      </c>
      <c r="T26">
        <v>0</v>
      </c>
      <c r="U26">
        <v>291.83834339884157</v>
      </c>
      <c r="V26">
        <v>3.0417719424460432</v>
      </c>
      <c r="W26">
        <v>10.773285384901451</v>
      </c>
      <c r="X26">
        <v>24.983052130954139</v>
      </c>
      <c r="Y26">
        <v>0</v>
      </c>
      <c r="Z26">
        <v>1.6646651999999997</v>
      </c>
      <c r="AA26">
        <v>0</v>
      </c>
      <c r="AB26">
        <v>4.9435600000000015</v>
      </c>
      <c r="AC26">
        <v>2.4578399999999996</v>
      </c>
      <c r="AD26">
        <v>6.9448499999999989</v>
      </c>
      <c r="AE26">
        <v>12.5575788</v>
      </c>
      <c r="AF26">
        <v>0</v>
      </c>
      <c r="AG26">
        <v>0</v>
      </c>
      <c r="AH26">
        <v>29.706690000000002</v>
      </c>
      <c r="AI26">
        <v>0</v>
      </c>
      <c r="AJ26">
        <v>0</v>
      </c>
      <c r="AK26">
        <v>12.98869</v>
      </c>
      <c r="AL26">
        <v>20.155330000000006</v>
      </c>
      <c r="AM26">
        <v>0</v>
      </c>
      <c r="AN26">
        <v>0</v>
      </c>
      <c r="AO26">
        <v>4.4805600000000014</v>
      </c>
      <c r="AP26">
        <v>2.0821721061459573</v>
      </c>
      <c r="AQ26">
        <v>0</v>
      </c>
      <c r="AR26">
        <v>4.2059999999999995</v>
      </c>
      <c r="AS26">
        <v>3.4169999999999994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805.08543058088628</v>
      </c>
      <c r="DN26">
        <v>27.732975330467699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165.03162304015294</v>
      </c>
      <c r="L27">
        <v>17.999435749659202</v>
      </c>
      <c r="M27">
        <v>0</v>
      </c>
      <c r="N27">
        <v>30.001970572779818</v>
      </c>
      <c r="O27">
        <v>50.376544855708914</v>
      </c>
      <c r="P27">
        <v>69.039499517338683</v>
      </c>
      <c r="Q27">
        <v>1.9968863382899629</v>
      </c>
      <c r="R27">
        <v>5.1162885032537977</v>
      </c>
      <c r="S27">
        <v>3.0006751199451678</v>
      </c>
      <c r="T27">
        <v>0</v>
      </c>
      <c r="U27">
        <v>291.83834339884157</v>
      </c>
      <c r="V27">
        <v>3.0417719424460432</v>
      </c>
      <c r="W27">
        <v>10.773285384901451</v>
      </c>
      <c r="X27">
        <v>24.983052130954139</v>
      </c>
      <c r="Y27">
        <v>0</v>
      </c>
      <c r="Z27">
        <v>1.6646651999999997</v>
      </c>
      <c r="AA27">
        <v>0</v>
      </c>
      <c r="AB27">
        <v>4.9435600000000015</v>
      </c>
      <c r="AC27">
        <v>2.4578399999999996</v>
      </c>
      <c r="AD27">
        <v>6.9448499999999989</v>
      </c>
      <c r="AE27">
        <v>12.5575788</v>
      </c>
      <c r="AF27">
        <v>0</v>
      </c>
      <c r="AG27">
        <v>0</v>
      </c>
      <c r="AH27">
        <v>29.706690000000002</v>
      </c>
      <c r="AI27">
        <v>0</v>
      </c>
      <c r="AJ27">
        <v>0</v>
      </c>
      <c r="AK27">
        <v>12.98869</v>
      </c>
      <c r="AL27">
        <v>20.155330000000006</v>
      </c>
      <c r="AM27">
        <v>0</v>
      </c>
      <c r="AN27">
        <v>0</v>
      </c>
      <c r="AO27">
        <v>4.4805600000000014</v>
      </c>
      <c r="AP27">
        <v>2.0821721061459573</v>
      </c>
      <c r="AQ27">
        <v>0</v>
      </c>
      <c r="AR27">
        <v>4.2059999999999995</v>
      </c>
      <c r="AS27">
        <v>3.4169999999999994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752.87000664936488</v>
      </c>
      <c r="DN27">
        <v>25.93430601105285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165.03162304015294</v>
      </c>
      <c r="L28">
        <v>17.999435749659202</v>
      </c>
      <c r="M28">
        <v>0</v>
      </c>
      <c r="N28">
        <v>30.001970572779818</v>
      </c>
      <c r="O28">
        <v>50.376544855708914</v>
      </c>
      <c r="P28">
        <v>69.039499517338683</v>
      </c>
      <c r="Q28">
        <v>1.9968863382899629</v>
      </c>
      <c r="R28">
        <v>5.1162885032537977</v>
      </c>
      <c r="S28">
        <v>3.0006751199451678</v>
      </c>
      <c r="T28">
        <v>0</v>
      </c>
      <c r="U28">
        <v>291.83834339884157</v>
      </c>
      <c r="V28">
        <v>3.0417719424460432</v>
      </c>
      <c r="W28">
        <v>10.773285384901451</v>
      </c>
      <c r="X28">
        <v>24.983052130954139</v>
      </c>
      <c r="Y28">
        <v>0</v>
      </c>
      <c r="Z28">
        <v>1.6646651999999997</v>
      </c>
      <c r="AA28">
        <v>0</v>
      </c>
      <c r="AB28">
        <v>4.9435600000000015</v>
      </c>
      <c r="AC28">
        <v>4.9156799999999992</v>
      </c>
      <c r="AD28">
        <v>6.9448499999999989</v>
      </c>
      <c r="AE28">
        <v>12.5575788</v>
      </c>
      <c r="AF28">
        <v>0</v>
      </c>
      <c r="AG28">
        <v>0</v>
      </c>
      <c r="AH28">
        <v>29.706690000000002</v>
      </c>
      <c r="AI28">
        <v>0</v>
      </c>
      <c r="AJ28">
        <v>0</v>
      </c>
      <c r="AK28">
        <v>12.98869</v>
      </c>
      <c r="AL28">
        <v>20.155330000000006</v>
      </c>
      <c r="AM28">
        <v>0</v>
      </c>
      <c r="AN28">
        <v>0</v>
      </c>
      <c r="AO28">
        <v>4.4805600000000014</v>
      </c>
      <c r="AP28">
        <v>2.0821721061459573</v>
      </c>
      <c r="AQ28">
        <v>0</v>
      </c>
      <c r="AR28">
        <v>4.2059999999999995</v>
      </c>
      <c r="AS28">
        <v>3.4169999999999994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755.24600059565034</v>
      </c>
      <c r="DN28">
        <v>26.016152064767315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165.03214142408086</v>
      </c>
      <c r="L29">
        <v>17.999435749659202</v>
      </c>
      <c r="M29">
        <v>0</v>
      </c>
      <c r="N29">
        <v>30.001970572779818</v>
      </c>
      <c r="O29">
        <v>50.376544855708914</v>
      </c>
      <c r="P29">
        <v>69.039499517338683</v>
      </c>
      <c r="Q29">
        <v>1.9968863382899629</v>
      </c>
      <c r="R29">
        <v>5.1162885032537977</v>
      </c>
      <c r="S29">
        <v>3.0006751199451678</v>
      </c>
      <c r="T29">
        <v>0</v>
      </c>
      <c r="U29">
        <v>291.83834339884157</v>
      </c>
      <c r="V29">
        <v>3.0417719424460432</v>
      </c>
      <c r="W29">
        <v>10.773285384901451</v>
      </c>
      <c r="X29">
        <v>24.983052130954139</v>
      </c>
      <c r="Y29">
        <v>0</v>
      </c>
      <c r="Z29">
        <v>1.6646651999999997</v>
      </c>
      <c r="AA29">
        <v>0</v>
      </c>
      <c r="AB29">
        <v>8.1264000000000038</v>
      </c>
      <c r="AC29">
        <v>4.9156799999999992</v>
      </c>
      <c r="AD29">
        <v>6.9448499999999989</v>
      </c>
      <c r="AE29">
        <v>12.5575788</v>
      </c>
      <c r="AF29">
        <v>0</v>
      </c>
      <c r="AG29">
        <v>0</v>
      </c>
      <c r="AH29">
        <v>29.706690000000002</v>
      </c>
      <c r="AI29">
        <v>0</v>
      </c>
      <c r="AJ29">
        <v>0</v>
      </c>
      <c r="AK29">
        <v>12.98869</v>
      </c>
      <c r="AL29">
        <v>20.155330000000006</v>
      </c>
      <c r="AM29">
        <v>0</v>
      </c>
      <c r="AN29">
        <v>0</v>
      </c>
      <c r="AO29">
        <v>4.4805600000000014</v>
      </c>
      <c r="AP29">
        <v>2.0821721061459573</v>
      </c>
      <c r="AQ29">
        <v>0</v>
      </c>
      <c r="AR29">
        <v>4.2059999999999995</v>
      </c>
      <c r="AS29">
        <v>3.4169999999999994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758.32335292455343</v>
      </c>
      <c r="DN29">
        <v>26.122158119792179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165.03214142408086</v>
      </c>
      <c r="L30">
        <v>17.999435749659202</v>
      </c>
      <c r="M30">
        <v>0</v>
      </c>
      <c r="N30">
        <v>30.001970572779818</v>
      </c>
      <c r="O30">
        <v>50.376544855708914</v>
      </c>
      <c r="P30">
        <v>69.039499517338683</v>
      </c>
      <c r="Q30">
        <v>1.9968863382899629</v>
      </c>
      <c r="R30">
        <v>5.1162885032537977</v>
      </c>
      <c r="S30">
        <v>3.0006751199451678</v>
      </c>
      <c r="T30">
        <v>0</v>
      </c>
      <c r="U30">
        <v>291.83834339884157</v>
      </c>
      <c r="V30">
        <v>3.0417719424460432</v>
      </c>
      <c r="W30">
        <v>10.773285384901451</v>
      </c>
      <c r="X30">
        <v>24.983052130954139</v>
      </c>
      <c r="Y30">
        <v>0</v>
      </c>
      <c r="Z30">
        <v>1.6646651999999997</v>
      </c>
      <c r="AA30">
        <v>0</v>
      </c>
      <c r="AB30">
        <v>8.1264000000000038</v>
      </c>
      <c r="AC30">
        <v>4.9156799999999992</v>
      </c>
      <c r="AD30">
        <v>6.9448499999999989</v>
      </c>
      <c r="AE30">
        <v>12.5575788</v>
      </c>
      <c r="AF30">
        <v>0</v>
      </c>
      <c r="AG30">
        <v>0</v>
      </c>
      <c r="AH30">
        <v>29.706690000000002</v>
      </c>
      <c r="AI30">
        <v>0</v>
      </c>
      <c r="AJ30">
        <v>0</v>
      </c>
      <c r="AK30">
        <v>12.98869</v>
      </c>
      <c r="AL30">
        <v>20.155330000000006</v>
      </c>
      <c r="AM30">
        <v>0</v>
      </c>
      <c r="AN30">
        <v>0</v>
      </c>
      <c r="AO30">
        <v>4.4805600000000014</v>
      </c>
      <c r="AP30">
        <v>2.0821721061459573</v>
      </c>
      <c r="AQ30">
        <v>0</v>
      </c>
      <c r="AR30">
        <v>4.2059999999999995</v>
      </c>
      <c r="AS30">
        <v>3.4169999999999994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758.32335292455343</v>
      </c>
      <c r="DN30">
        <v>26.122158119792179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165.03214142408086</v>
      </c>
      <c r="L31">
        <v>17.999435749659202</v>
      </c>
      <c r="M31">
        <v>0</v>
      </c>
      <c r="N31">
        <v>30.001970572779818</v>
      </c>
      <c r="O31">
        <v>50.376544855708914</v>
      </c>
      <c r="P31">
        <v>69.039499517338683</v>
      </c>
      <c r="Q31">
        <v>2.0575371094032548</v>
      </c>
      <c r="R31">
        <v>5.1162885032537977</v>
      </c>
      <c r="S31">
        <v>3.0006751199451678</v>
      </c>
      <c r="T31">
        <v>0</v>
      </c>
      <c r="U31">
        <v>291.83834339884157</v>
      </c>
      <c r="V31">
        <v>3.0417719424460432</v>
      </c>
      <c r="W31">
        <v>10.773285384901451</v>
      </c>
      <c r="X31">
        <v>24.983052130954139</v>
      </c>
      <c r="Y31">
        <v>0</v>
      </c>
      <c r="Z31">
        <v>1.6646651999999997</v>
      </c>
      <c r="AA31">
        <v>0</v>
      </c>
      <c r="AB31">
        <v>8.1264000000000038</v>
      </c>
      <c r="AC31">
        <v>4.9156799999999992</v>
      </c>
      <c r="AD31">
        <v>6.9448499999999989</v>
      </c>
      <c r="AE31">
        <v>12.5575788</v>
      </c>
      <c r="AF31">
        <v>0</v>
      </c>
      <c r="AG31">
        <v>0</v>
      </c>
      <c r="AH31">
        <v>29.706690000000002</v>
      </c>
      <c r="AI31">
        <v>0</v>
      </c>
      <c r="AJ31">
        <v>0</v>
      </c>
      <c r="AK31">
        <v>12.98869</v>
      </c>
      <c r="AL31">
        <v>19.181500000000003</v>
      </c>
      <c r="AM31">
        <v>0</v>
      </c>
      <c r="AN31">
        <v>0</v>
      </c>
      <c r="AO31">
        <v>4.4805600000000014</v>
      </c>
      <c r="AP31">
        <v>2.0821721061459573</v>
      </c>
      <c r="AQ31">
        <v>0</v>
      </c>
      <c r="AR31">
        <v>4.2059999999999995</v>
      </c>
      <c r="AS31">
        <v>3.4169999999999994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757.44058266523416</v>
      </c>
      <c r="DN31">
        <v>26.091749150224636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165.02672275400386</v>
      </c>
      <c r="L32">
        <v>17.999256689791874</v>
      </c>
      <c r="M32">
        <v>0</v>
      </c>
      <c r="N32">
        <v>30.001970572779818</v>
      </c>
      <c r="O32">
        <v>50.376544855708914</v>
      </c>
      <c r="P32">
        <v>69.039499517338683</v>
      </c>
      <c r="Q32">
        <v>2.3285608803986713</v>
      </c>
      <c r="R32">
        <v>5.1162885032537977</v>
      </c>
      <c r="S32">
        <v>2.9993339676498572</v>
      </c>
      <c r="T32">
        <v>0</v>
      </c>
      <c r="U32">
        <v>291.83834339884157</v>
      </c>
      <c r="V32">
        <v>3.0417719424460432</v>
      </c>
      <c r="W32">
        <v>10.773285384901451</v>
      </c>
      <c r="X32">
        <v>24.983052130954139</v>
      </c>
      <c r="Y32">
        <v>0</v>
      </c>
      <c r="Z32">
        <v>1.6646651999999997</v>
      </c>
      <c r="AA32">
        <v>0</v>
      </c>
      <c r="AB32">
        <v>8.1264000000000038</v>
      </c>
      <c r="AC32">
        <v>4.9156799999999992</v>
      </c>
      <c r="AD32">
        <v>6.9448499999999989</v>
      </c>
      <c r="AE32">
        <v>12.5575788</v>
      </c>
      <c r="AF32">
        <v>0</v>
      </c>
      <c r="AG32">
        <v>0</v>
      </c>
      <c r="AH32">
        <v>29.706690000000002</v>
      </c>
      <c r="AI32">
        <v>0</v>
      </c>
      <c r="AJ32">
        <v>0</v>
      </c>
      <c r="AK32">
        <v>12.98869</v>
      </c>
      <c r="AL32">
        <v>19.181500000000003</v>
      </c>
      <c r="AM32">
        <v>0</v>
      </c>
      <c r="AN32">
        <v>0</v>
      </c>
      <c r="AO32">
        <v>4.4805600000000014</v>
      </c>
      <c r="AP32">
        <v>2.0821721061459573</v>
      </c>
      <c r="AQ32">
        <v>0</v>
      </c>
      <c r="AR32">
        <v>4.2059999999999995</v>
      </c>
      <c r="AS32">
        <v>3.4169999999999994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757.69587342708451</v>
      </c>
      <c r="DN32">
        <v>26.100543277130072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80.004597569035369</v>
      </c>
      <c r="L33">
        <v>17.999226106023471</v>
      </c>
      <c r="M33">
        <v>0</v>
      </c>
      <c r="N33">
        <v>30.001970572779818</v>
      </c>
      <c r="O33">
        <v>50.376544855708914</v>
      </c>
      <c r="P33">
        <v>69.039499517338683</v>
      </c>
      <c r="Q33">
        <v>2.0685052496798977</v>
      </c>
      <c r="R33">
        <v>5.1162885032537977</v>
      </c>
      <c r="S33">
        <v>3.0001046025104601</v>
      </c>
      <c r="T33">
        <v>0</v>
      </c>
      <c r="U33">
        <v>291.83834339884157</v>
      </c>
      <c r="V33">
        <v>3.0417719424460432</v>
      </c>
      <c r="W33">
        <v>10.773285384901451</v>
      </c>
      <c r="X33">
        <v>24.983052130954139</v>
      </c>
      <c r="Y33">
        <v>0</v>
      </c>
      <c r="Z33">
        <v>1.6646651999999997</v>
      </c>
      <c r="AA33">
        <v>0</v>
      </c>
      <c r="AB33">
        <v>8.1264000000000038</v>
      </c>
      <c r="AC33">
        <v>4.9156799999999992</v>
      </c>
      <c r="AD33">
        <v>6.9448499999999989</v>
      </c>
      <c r="AE33">
        <v>12.5575788</v>
      </c>
      <c r="AF33">
        <v>0</v>
      </c>
      <c r="AG33">
        <v>0</v>
      </c>
      <c r="AH33">
        <v>29.706690000000002</v>
      </c>
      <c r="AI33">
        <v>0</v>
      </c>
      <c r="AJ33">
        <v>0</v>
      </c>
      <c r="AK33">
        <v>12.98869</v>
      </c>
      <c r="AL33">
        <v>19.181500000000003</v>
      </c>
      <c r="AM33">
        <v>0</v>
      </c>
      <c r="AN33">
        <v>0</v>
      </c>
      <c r="AO33">
        <v>4.4805600000000014</v>
      </c>
      <c r="AP33">
        <v>2.0821721061459573</v>
      </c>
      <c r="AQ33">
        <v>0</v>
      </c>
      <c r="AR33">
        <v>4.2059999999999995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674.4285013529327</v>
      </c>
      <c r="DN33">
        <v>23.232224586686847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80.004597569035369</v>
      </c>
      <c r="L34">
        <v>17.999440837501165</v>
      </c>
      <c r="M34">
        <v>0</v>
      </c>
      <c r="N34">
        <v>30.001970572779818</v>
      </c>
      <c r="O34">
        <v>50.376544855708914</v>
      </c>
      <c r="P34">
        <v>69.039499517338683</v>
      </c>
      <c r="Q34">
        <v>2.0685052496798977</v>
      </c>
      <c r="R34">
        <v>5.1162885032537977</v>
      </c>
      <c r="S34">
        <v>3.0001046025104601</v>
      </c>
      <c r="T34">
        <v>0</v>
      </c>
      <c r="U34">
        <v>291.83834339884157</v>
      </c>
      <c r="V34">
        <v>3.0417719424460432</v>
      </c>
      <c r="W34">
        <v>10.773285384901451</v>
      </c>
      <c r="X34">
        <v>24.983052130954139</v>
      </c>
      <c r="Y34">
        <v>0</v>
      </c>
      <c r="Z34">
        <v>1.6646651999999997</v>
      </c>
      <c r="AA34">
        <v>0</v>
      </c>
      <c r="AB34">
        <v>8.1264000000000038</v>
      </c>
      <c r="AC34">
        <v>4.9156799999999992</v>
      </c>
      <c r="AD34">
        <v>6.9448499999999989</v>
      </c>
      <c r="AE34">
        <v>12.5575788</v>
      </c>
      <c r="AF34">
        <v>0</v>
      </c>
      <c r="AG34">
        <v>0</v>
      </c>
      <c r="AH34">
        <v>29.706690000000002</v>
      </c>
      <c r="AI34">
        <v>0</v>
      </c>
      <c r="AJ34">
        <v>0</v>
      </c>
      <c r="AK34">
        <v>12.98869</v>
      </c>
      <c r="AL34">
        <v>19.181500000000003</v>
      </c>
      <c r="AM34">
        <v>0</v>
      </c>
      <c r="AN34">
        <v>0</v>
      </c>
      <c r="AO34">
        <v>4.4805600000000014</v>
      </c>
      <c r="AP34">
        <v>2.0821721061459573</v>
      </c>
      <c r="AQ34">
        <v>0</v>
      </c>
      <c r="AR34">
        <v>4.2059999999999995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674.42870893385202</v>
      </c>
      <c r="DN34">
        <v>23.232231737245058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80.004597569035369</v>
      </c>
      <c r="L35">
        <v>17.999440837501165</v>
      </c>
      <c r="M35">
        <v>0</v>
      </c>
      <c r="N35">
        <v>30.001946712018139</v>
      </c>
      <c r="O35">
        <v>50.37753622486067</v>
      </c>
      <c r="P35">
        <v>69.039251811357701</v>
      </c>
      <c r="Q35">
        <v>2.0685052496798977</v>
      </c>
      <c r="R35">
        <v>5.1162885032537977</v>
      </c>
      <c r="S35">
        <v>3.0001046025104601</v>
      </c>
      <c r="T35">
        <v>0</v>
      </c>
      <c r="U35">
        <v>291.83834339884157</v>
      </c>
      <c r="V35">
        <v>3.0417719424460432</v>
      </c>
      <c r="W35">
        <v>10.773285384901451</v>
      </c>
      <c r="X35">
        <v>24.983052130954139</v>
      </c>
      <c r="Y35">
        <v>0</v>
      </c>
      <c r="Z35">
        <v>1.6562832000000005</v>
      </c>
      <c r="AA35">
        <v>0</v>
      </c>
      <c r="AB35">
        <v>8.1264000000000038</v>
      </c>
      <c r="AC35">
        <v>4.9156799999999992</v>
      </c>
      <c r="AD35">
        <v>6.9448499999999989</v>
      </c>
      <c r="AE35">
        <v>12.5575788</v>
      </c>
      <c r="AF35">
        <v>0</v>
      </c>
      <c r="AG35">
        <v>0</v>
      </c>
      <c r="AH35">
        <v>29.706690000000002</v>
      </c>
      <c r="AI35">
        <v>0</v>
      </c>
      <c r="AJ35">
        <v>0</v>
      </c>
      <c r="AK35">
        <v>12.98869</v>
      </c>
      <c r="AL35">
        <v>19.181500000000003</v>
      </c>
      <c r="AM35">
        <v>0</v>
      </c>
      <c r="AN35">
        <v>0</v>
      </c>
      <c r="AO35">
        <v>4.4805600000000014</v>
      </c>
      <c r="AP35">
        <v>2.0821721061459573</v>
      </c>
      <c r="AQ35">
        <v>0</v>
      </c>
      <c r="AR35">
        <v>4.4864000000000015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674.69236393606445</v>
      </c>
      <c r="DN35">
        <v>23.241314537441891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80.004597569035369</v>
      </c>
      <c r="L36">
        <v>17.999440837501165</v>
      </c>
      <c r="M36">
        <v>0</v>
      </c>
      <c r="N36">
        <v>30.001946712018139</v>
      </c>
      <c r="O36">
        <v>50.37753622486067</v>
      </c>
      <c r="P36">
        <v>69.039251811357701</v>
      </c>
      <c r="Q36">
        <v>2.0685052496798977</v>
      </c>
      <c r="R36">
        <v>5.1162885032537977</v>
      </c>
      <c r="S36">
        <v>3.0001046025104601</v>
      </c>
      <c r="T36">
        <v>0</v>
      </c>
      <c r="U36">
        <v>291.83834339884157</v>
      </c>
      <c r="V36">
        <v>3.0417719424460432</v>
      </c>
      <c r="W36">
        <v>10.773285384901451</v>
      </c>
      <c r="X36">
        <v>24.983052130954139</v>
      </c>
      <c r="Y36">
        <v>0</v>
      </c>
      <c r="Z36">
        <v>1.6562832000000005</v>
      </c>
      <c r="AA36">
        <v>0</v>
      </c>
      <c r="AB36">
        <v>8.1264000000000038</v>
      </c>
      <c r="AC36">
        <v>4.9156799999999992</v>
      </c>
      <c r="AD36">
        <v>6.9448499999999989</v>
      </c>
      <c r="AE36">
        <v>12.5575788</v>
      </c>
      <c r="AF36">
        <v>0</v>
      </c>
      <c r="AG36">
        <v>0</v>
      </c>
      <c r="AH36">
        <v>29.706690000000002</v>
      </c>
      <c r="AI36">
        <v>0</v>
      </c>
      <c r="AJ36">
        <v>0</v>
      </c>
      <c r="AK36">
        <v>12.98869</v>
      </c>
      <c r="AL36">
        <v>19.181500000000003</v>
      </c>
      <c r="AM36">
        <v>0</v>
      </c>
      <c r="AN36">
        <v>0</v>
      </c>
      <c r="AO36">
        <v>4.4805600000000014</v>
      </c>
      <c r="AP36">
        <v>2.0821721061459573</v>
      </c>
      <c r="AQ36">
        <v>0</v>
      </c>
      <c r="AR36">
        <v>4.4864000000000015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674.69236393606445</v>
      </c>
      <c r="DN36">
        <v>23.241314537441891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81.493979444682651</v>
      </c>
      <c r="L37">
        <v>17.999440837501165</v>
      </c>
      <c r="M37">
        <v>0</v>
      </c>
      <c r="N37">
        <v>30.001946712018139</v>
      </c>
      <c r="O37">
        <v>50.37753622486067</v>
      </c>
      <c r="P37">
        <v>69.039251811357701</v>
      </c>
      <c r="Q37">
        <v>2.8895288707916289</v>
      </c>
      <c r="R37">
        <v>5.1162885032537977</v>
      </c>
      <c r="S37">
        <v>3.0001046025104601</v>
      </c>
      <c r="T37">
        <v>0</v>
      </c>
      <c r="U37">
        <v>291.83834339884157</v>
      </c>
      <c r="V37">
        <v>3.0003872901678657</v>
      </c>
      <c r="W37">
        <v>10.773285384901451</v>
      </c>
      <c r="X37">
        <v>24.983052130954139</v>
      </c>
      <c r="Y37">
        <v>0</v>
      </c>
      <c r="Z37">
        <v>1.6562832000000005</v>
      </c>
      <c r="AA37">
        <v>0</v>
      </c>
      <c r="AB37">
        <v>8.1264000000000038</v>
      </c>
      <c r="AC37">
        <v>4.9156799999999992</v>
      </c>
      <c r="AD37">
        <v>6.9448499999999989</v>
      </c>
      <c r="AE37">
        <v>12.5575788</v>
      </c>
      <c r="AF37">
        <v>0</v>
      </c>
      <c r="AG37">
        <v>0</v>
      </c>
      <c r="AH37">
        <v>29.706690000000002</v>
      </c>
      <c r="AI37">
        <v>0</v>
      </c>
      <c r="AJ37">
        <v>0</v>
      </c>
      <c r="AK37">
        <v>12.98869</v>
      </c>
      <c r="AL37">
        <v>19.181500000000003</v>
      </c>
      <c r="AM37">
        <v>0</v>
      </c>
      <c r="AN37">
        <v>0</v>
      </c>
      <c r="AO37">
        <v>4.4805600000000014</v>
      </c>
      <c r="AP37">
        <v>2.0821721061459573</v>
      </c>
      <c r="AQ37">
        <v>0</v>
      </c>
      <c r="AR37">
        <v>12.3376</v>
      </c>
      <c r="AS37">
        <v>2.5627499999999999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684.47558143242509</v>
      </c>
      <c r="DN37">
        <v>23.578317885561951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81.493979444682651</v>
      </c>
      <c r="L38">
        <v>17.999440837501165</v>
      </c>
      <c r="M38">
        <v>0</v>
      </c>
      <c r="N38">
        <v>30.001946712018139</v>
      </c>
      <c r="O38">
        <v>50.37753622486067</v>
      </c>
      <c r="P38">
        <v>69.039251811357701</v>
      </c>
      <c r="Q38">
        <v>2.8895288707916289</v>
      </c>
      <c r="R38">
        <v>5.1162885032537977</v>
      </c>
      <c r="S38">
        <v>3.0001046025104601</v>
      </c>
      <c r="T38">
        <v>0</v>
      </c>
      <c r="U38">
        <v>291.83834339884157</v>
      </c>
      <c r="V38">
        <v>3.0003872901678657</v>
      </c>
      <c r="W38">
        <v>10.773285384901451</v>
      </c>
      <c r="X38">
        <v>24.983052130954139</v>
      </c>
      <c r="Y38">
        <v>0</v>
      </c>
      <c r="Z38">
        <v>1.6562832000000005</v>
      </c>
      <c r="AA38">
        <v>0</v>
      </c>
      <c r="AB38">
        <v>8.1264000000000038</v>
      </c>
      <c r="AC38">
        <v>4.9156799999999992</v>
      </c>
      <c r="AD38">
        <v>6.9448499999999989</v>
      </c>
      <c r="AE38">
        <v>12.5575788</v>
      </c>
      <c r="AF38">
        <v>0</v>
      </c>
      <c r="AG38">
        <v>0</v>
      </c>
      <c r="AH38">
        <v>29.706690000000002</v>
      </c>
      <c r="AI38">
        <v>0</v>
      </c>
      <c r="AJ38">
        <v>0</v>
      </c>
      <c r="AK38">
        <v>12.98869</v>
      </c>
      <c r="AL38">
        <v>19.181500000000003</v>
      </c>
      <c r="AM38">
        <v>0</v>
      </c>
      <c r="AN38">
        <v>0</v>
      </c>
      <c r="AO38">
        <v>4.4805600000000014</v>
      </c>
      <c r="AP38">
        <v>2.0821721061459573</v>
      </c>
      <c r="AQ38">
        <v>0</v>
      </c>
      <c r="AR38">
        <v>12.3376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684.47558143242509</v>
      </c>
      <c r="DN38">
        <v>23.578317885561951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81.638660444444426</v>
      </c>
      <c r="L39">
        <v>17.999440837501165</v>
      </c>
      <c r="M39">
        <v>0</v>
      </c>
      <c r="N39">
        <v>30.001946712018139</v>
      </c>
      <c r="O39">
        <v>50.37753622486067</v>
      </c>
      <c r="P39">
        <v>69.039251811357701</v>
      </c>
      <c r="Q39">
        <v>2.9889523799472295</v>
      </c>
      <c r="R39">
        <v>5.1162885032537977</v>
      </c>
      <c r="S39">
        <v>3.0001046025104601</v>
      </c>
      <c r="T39">
        <v>0</v>
      </c>
      <c r="U39">
        <v>291.83834339884157</v>
      </c>
      <c r="V39">
        <v>3.0003872901678657</v>
      </c>
      <c r="W39">
        <v>10.773285384901451</v>
      </c>
      <c r="X39">
        <v>24.983052130954139</v>
      </c>
      <c r="Y39">
        <v>0</v>
      </c>
      <c r="Z39">
        <v>1.6562832000000005</v>
      </c>
      <c r="AA39">
        <v>0</v>
      </c>
      <c r="AB39">
        <v>8.1264000000000038</v>
      </c>
      <c r="AC39">
        <v>4.9156799999999992</v>
      </c>
      <c r="AD39">
        <v>6.9448499999999989</v>
      </c>
      <c r="AE39">
        <v>12.5575788</v>
      </c>
      <c r="AF39">
        <v>0</v>
      </c>
      <c r="AG39">
        <v>0</v>
      </c>
      <c r="AH39">
        <v>29.706690000000002</v>
      </c>
      <c r="AI39">
        <v>0</v>
      </c>
      <c r="AJ39">
        <v>0</v>
      </c>
      <c r="AK39">
        <v>12.98869</v>
      </c>
      <c r="AL39">
        <v>18.296200000000002</v>
      </c>
      <c r="AM39">
        <v>0</v>
      </c>
      <c r="AN39">
        <v>0</v>
      </c>
      <c r="AO39">
        <v>4.4805600000000014</v>
      </c>
      <c r="AP39">
        <v>2.0821721061459573</v>
      </c>
      <c r="AQ39">
        <v>0</v>
      </c>
      <c r="AR39">
        <v>5.0472000000000001</v>
      </c>
      <c r="AS39">
        <v>2.5627499999999999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676.80810793267631</v>
      </c>
      <c r="DN39">
        <v>23.31419589422806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81.638660444444426</v>
      </c>
      <c r="L40">
        <v>17.999440837501165</v>
      </c>
      <c r="M40">
        <v>0</v>
      </c>
      <c r="N40">
        <v>30.001946712018139</v>
      </c>
      <c r="O40">
        <v>50.37753622486067</v>
      </c>
      <c r="P40">
        <v>69.039251811357701</v>
      </c>
      <c r="Q40">
        <v>2.9889523799472295</v>
      </c>
      <c r="R40">
        <v>5.1162885032537977</v>
      </c>
      <c r="S40">
        <v>3.0001046025104601</v>
      </c>
      <c r="T40">
        <v>0</v>
      </c>
      <c r="U40">
        <v>291.83834339884157</v>
      </c>
      <c r="V40">
        <v>3.0003872901678657</v>
      </c>
      <c r="W40">
        <v>10.773285384901451</v>
      </c>
      <c r="X40">
        <v>24.983052130954139</v>
      </c>
      <c r="Y40">
        <v>0</v>
      </c>
      <c r="Z40">
        <v>1.6562832000000005</v>
      </c>
      <c r="AA40">
        <v>0</v>
      </c>
      <c r="AB40">
        <v>8.1264000000000038</v>
      </c>
      <c r="AC40">
        <v>4.9156799999999992</v>
      </c>
      <c r="AD40">
        <v>4.629900000000001</v>
      </c>
      <c r="AE40">
        <v>12.5575788</v>
      </c>
      <c r="AF40">
        <v>0</v>
      </c>
      <c r="AG40">
        <v>0</v>
      </c>
      <c r="AH40">
        <v>29.706690000000002</v>
      </c>
      <c r="AI40">
        <v>0</v>
      </c>
      <c r="AJ40">
        <v>0</v>
      </c>
      <c r="AK40">
        <v>12.98869</v>
      </c>
      <c r="AL40">
        <v>18.296200000000002</v>
      </c>
      <c r="AM40">
        <v>0</v>
      </c>
      <c r="AN40">
        <v>0</v>
      </c>
      <c r="AO40">
        <v>4.4805600000000014</v>
      </c>
      <c r="AP40">
        <v>2.0821721061459573</v>
      </c>
      <c r="AQ40">
        <v>0</v>
      </c>
      <c r="AR40">
        <v>5.0472000000000001</v>
      </c>
      <c r="AS40">
        <v>2.5627499999999999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674.57024597847499</v>
      </c>
      <c r="DN40">
        <v>23.237107848429421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81.638660444444426</v>
      </c>
      <c r="L41">
        <v>17.999440837501165</v>
      </c>
      <c r="M41">
        <v>0</v>
      </c>
      <c r="N41">
        <v>30.001946712018139</v>
      </c>
      <c r="O41">
        <v>50.37753622486067</v>
      </c>
      <c r="P41">
        <v>69.039251811357701</v>
      </c>
      <c r="Q41">
        <v>2.9889523799472295</v>
      </c>
      <c r="R41">
        <v>5.1162885032537977</v>
      </c>
      <c r="S41">
        <v>3.0001046025104601</v>
      </c>
      <c r="T41">
        <v>0</v>
      </c>
      <c r="U41">
        <v>291.83834339884157</v>
      </c>
      <c r="V41">
        <v>3.0003872901678657</v>
      </c>
      <c r="W41">
        <v>10.773285384901451</v>
      </c>
      <c r="X41">
        <v>24.983052130954139</v>
      </c>
      <c r="Y41">
        <v>0</v>
      </c>
      <c r="Z41">
        <v>1.6562832000000005</v>
      </c>
      <c r="AA41">
        <v>0</v>
      </c>
      <c r="AB41">
        <v>8.1264000000000038</v>
      </c>
      <c r="AC41">
        <v>4.9156799999999992</v>
      </c>
      <c r="AD41">
        <v>6.9448499999999989</v>
      </c>
      <c r="AE41">
        <v>12.5575788</v>
      </c>
      <c r="AF41">
        <v>0</v>
      </c>
      <c r="AG41">
        <v>0</v>
      </c>
      <c r="AH41">
        <v>29.706690000000002</v>
      </c>
      <c r="AI41">
        <v>0</v>
      </c>
      <c r="AJ41">
        <v>0</v>
      </c>
      <c r="AK41">
        <v>12.98869</v>
      </c>
      <c r="AL41">
        <v>18.296200000000002</v>
      </c>
      <c r="AM41">
        <v>0</v>
      </c>
      <c r="AN41">
        <v>0</v>
      </c>
      <c r="AO41">
        <v>4.4805600000000014</v>
      </c>
      <c r="AP41">
        <v>2.0821721061459573</v>
      </c>
      <c r="AQ41">
        <v>0</v>
      </c>
      <c r="AR41">
        <v>5.0472000000000001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676.80810793267631</v>
      </c>
      <c r="DN41">
        <v>23.31419589422806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81.638660444444426</v>
      </c>
      <c r="L42">
        <v>17.999440837501165</v>
      </c>
      <c r="M42">
        <v>0</v>
      </c>
      <c r="N42">
        <v>30.001946712018139</v>
      </c>
      <c r="O42">
        <v>50.37753622486067</v>
      </c>
      <c r="P42">
        <v>69.039251811357701</v>
      </c>
      <c r="Q42">
        <v>2.9889523799472295</v>
      </c>
      <c r="R42">
        <v>5.1162885032537977</v>
      </c>
      <c r="S42">
        <v>3.0001046025104601</v>
      </c>
      <c r="T42">
        <v>0</v>
      </c>
      <c r="U42">
        <v>291.83834339884157</v>
      </c>
      <c r="V42">
        <v>3.0003872901678657</v>
      </c>
      <c r="W42">
        <v>10.773285384901451</v>
      </c>
      <c r="X42">
        <v>24.983052130954139</v>
      </c>
      <c r="Y42">
        <v>0</v>
      </c>
      <c r="Z42">
        <v>1.6562832000000005</v>
      </c>
      <c r="AA42">
        <v>0</v>
      </c>
      <c r="AB42">
        <v>8.1264000000000038</v>
      </c>
      <c r="AC42">
        <v>4.9156799999999992</v>
      </c>
      <c r="AD42">
        <v>6.9448499999999989</v>
      </c>
      <c r="AE42">
        <v>12.5575788</v>
      </c>
      <c r="AF42">
        <v>0</v>
      </c>
      <c r="AG42">
        <v>0</v>
      </c>
      <c r="AH42">
        <v>29.706690000000002</v>
      </c>
      <c r="AI42">
        <v>0</v>
      </c>
      <c r="AJ42">
        <v>0</v>
      </c>
      <c r="AK42">
        <v>12.98869</v>
      </c>
      <c r="AL42">
        <v>18.296200000000002</v>
      </c>
      <c r="AM42">
        <v>0</v>
      </c>
      <c r="AN42">
        <v>0</v>
      </c>
      <c r="AO42">
        <v>4.4805600000000014</v>
      </c>
      <c r="AP42">
        <v>2.0821721061459573</v>
      </c>
      <c r="AQ42">
        <v>0</v>
      </c>
      <c r="AR42">
        <v>5.6080000000000005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677.3502333942705</v>
      </c>
      <c r="DN42">
        <v>23.332870432633857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81.50436405624032</v>
      </c>
      <c r="L43">
        <v>17.999440837501165</v>
      </c>
      <c r="M43">
        <v>0</v>
      </c>
      <c r="N43">
        <v>30.001946712018139</v>
      </c>
      <c r="O43">
        <v>50.37753622486067</v>
      </c>
      <c r="P43">
        <v>69.039251811357701</v>
      </c>
      <c r="Q43">
        <v>2.8105353271028042</v>
      </c>
      <c r="R43">
        <v>1.9958806660499533</v>
      </c>
      <c r="S43">
        <v>1.9974039580908034</v>
      </c>
      <c r="T43">
        <v>0</v>
      </c>
      <c r="U43">
        <v>291.83834339884157</v>
      </c>
      <c r="V43">
        <v>3.0003872901678657</v>
      </c>
      <c r="W43">
        <v>4.9966715909090915</v>
      </c>
      <c r="X43">
        <v>11.998916591279174</v>
      </c>
      <c r="Y43">
        <v>0</v>
      </c>
      <c r="Z43">
        <v>1.6562832000000005</v>
      </c>
      <c r="AA43">
        <v>0</v>
      </c>
      <c r="AB43">
        <v>4.8758400000000011</v>
      </c>
      <c r="AC43">
        <v>2.4578399999999996</v>
      </c>
      <c r="AD43">
        <v>6.9448499999999989</v>
      </c>
      <c r="AE43">
        <v>12.5575788</v>
      </c>
      <c r="AF43">
        <v>0</v>
      </c>
      <c r="AG43">
        <v>0</v>
      </c>
      <c r="AH43">
        <v>29.706690000000002</v>
      </c>
      <c r="AI43">
        <v>0</v>
      </c>
      <c r="AJ43">
        <v>0</v>
      </c>
      <c r="AK43">
        <v>12.98869</v>
      </c>
      <c r="AL43">
        <v>18.296200000000002</v>
      </c>
      <c r="AM43">
        <v>0</v>
      </c>
      <c r="AN43">
        <v>0</v>
      </c>
      <c r="AO43">
        <v>5.2273199999999997</v>
      </c>
      <c r="AP43">
        <v>2.0821721061459573</v>
      </c>
      <c r="AQ43">
        <v>0</v>
      </c>
      <c r="AR43">
        <v>5.6080000000000005</v>
      </c>
      <c r="AS43">
        <v>2.9044500000000002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650.4600120519558</v>
      </c>
      <c r="DN43">
        <v>22.406580518609289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81.50436405624032</v>
      </c>
      <c r="L44">
        <v>17.999440837501165</v>
      </c>
      <c r="M44">
        <v>0</v>
      </c>
      <c r="N44">
        <v>30.001946712018139</v>
      </c>
      <c r="O44">
        <v>50.37753622486067</v>
      </c>
      <c r="P44">
        <v>69.039251811357701</v>
      </c>
      <c r="Q44">
        <v>2.8105353271028042</v>
      </c>
      <c r="R44">
        <v>1.9958806660499533</v>
      </c>
      <c r="S44">
        <v>1.9974039580908034</v>
      </c>
      <c r="T44">
        <v>0</v>
      </c>
      <c r="U44">
        <v>291.83834339884157</v>
      </c>
      <c r="V44">
        <v>3.0003872901678657</v>
      </c>
      <c r="W44">
        <v>4.9966715909090915</v>
      </c>
      <c r="X44">
        <v>11.998916591279174</v>
      </c>
      <c r="Y44">
        <v>0</v>
      </c>
      <c r="Z44">
        <v>1.6562832000000005</v>
      </c>
      <c r="AA44">
        <v>0</v>
      </c>
      <c r="AB44">
        <v>4.8758400000000011</v>
      </c>
      <c r="AC44">
        <v>2.4578399999999996</v>
      </c>
      <c r="AD44">
        <v>6.9448499999999989</v>
      </c>
      <c r="AE44">
        <v>12.5575788</v>
      </c>
      <c r="AF44">
        <v>0</v>
      </c>
      <c r="AG44">
        <v>0</v>
      </c>
      <c r="AH44">
        <v>29.706690000000002</v>
      </c>
      <c r="AI44">
        <v>0</v>
      </c>
      <c r="AJ44">
        <v>0</v>
      </c>
      <c r="AK44">
        <v>12.98869</v>
      </c>
      <c r="AL44">
        <v>18.296200000000002</v>
      </c>
      <c r="AM44">
        <v>0</v>
      </c>
      <c r="AN44">
        <v>0</v>
      </c>
      <c r="AO44">
        <v>5.2273199999999997</v>
      </c>
      <c r="AP44">
        <v>2.0821721061459573</v>
      </c>
      <c r="AQ44">
        <v>0</v>
      </c>
      <c r="AR44">
        <v>5.6080000000000005</v>
      </c>
      <c r="AS44">
        <v>2.9044500000000002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650.4600120519558</v>
      </c>
      <c r="DN44">
        <v>22.406580518609289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82.756449373723981</v>
      </c>
      <c r="L45">
        <v>17.999440837501165</v>
      </c>
      <c r="M45">
        <v>0</v>
      </c>
      <c r="N45">
        <v>30.001946712018139</v>
      </c>
      <c r="O45">
        <v>50.37753622486067</v>
      </c>
      <c r="P45">
        <v>69.039251811357701</v>
      </c>
      <c r="Q45">
        <v>2.4930868451001058</v>
      </c>
      <c r="R45">
        <v>1.9958806660499533</v>
      </c>
      <c r="S45">
        <v>1.9974039580908034</v>
      </c>
      <c r="T45">
        <v>0</v>
      </c>
      <c r="U45">
        <v>291.83834339884157</v>
      </c>
      <c r="V45">
        <v>3.0003872901678657</v>
      </c>
      <c r="W45">
        <v>4.9966715909090915</v>
      </c>
      <c r="X45">
        <v>11.998916591279174</v>
      </c>
      <c r="Y45">
        <v>0</v>
      </c>
      <c r="Z45">
        <v>1.6562832000000005</v>
      </c>
      <c r="AA45">
        <v>0</v>
      </c>
      <c r="AB45">
        <v>4.8758400000000011</v>
      </c>
      <c r="AC45">
        <v>2.4578399999999996</v>
      </c>
      <c r="AD45">
        <v>6.9448499999999989</v>
      </c>
      <c r="AE45">
        <v>12.5575788</v>
      </c>
      <c r="AF45">
        <v>0</v>
      </c>
      <c r="AG45">
        <v>0</v>
      </c>
      <c r="AH45">
        <v>27.662100000000002</v>
      </c>
      <c r="AI45">
        <v>0</v>
      </c>
      <c r="AJ45">
        <v>0</v>
      </c>
      <c r="AK45">
        <v>12.98869</v>
      </c>
      <c r="AL45">
        <v>13.574600000000004</v>
      </c>
      <c r="AM45">
        <v>0</v>
      </c>
      <c r="AN45">
        <v>0</v>
      </c>
      <c r="AO45">
        <v>5.2273199999999997</v>
      </c>
      <c r="AP45">
        <v>2.0821721061459573</v>
      </c>
      <c r="AQ45">
        <v>0</v>
      </c>
      <c r="AR45">
        <v>5.6080000000000005</v>
      </c>
      <c r="AS45">
        <v>3.075299999999999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644.9878106723354</v>
      </c>
      <c r="DN45">
        <v>22.218078733710726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82.756449373723981</v>
      </c>
      <c r="L46">
        <v>17.999440837501165</v>
      </c>
      <c r="M46">
        <v>0</v>
      </c>
      <c r="N46">
        <v>30.001946712018139</v>
      </c>
      <c r="O46">
        <v>50.37753622486067</v>
      </c>
      <c r="P46">
        <v>69.039251811357701</v>
      </c>
      <c r="Q46">
        <v>2.4930868451001058</v>
      </c>
      <c r="R46">
        <v>1.9958806660499533</v>
      </c>
      <c r="S46">
        <v>1.9974039580908034</v>
      </c>
      <c r="T46">
        <v>0</v>
      </c>
      <c r="U46">
        <v>291.83834339884157</v>
      </c>
      <c r="V46">
        <v>3.0003872901678657</v>
      </c>
      <c r="W46">
        <v>4.9966715909090915</v>
      </c>
      <c r="X46">
        <v>11.998916591279174</v>
      </c>
      <c r="Y46">
        <v>0</v>
      </c>
      <c r="Z46">
        <v>1.6562832000000005</v>
      </c>
      <c r="AA46">
        <v>0</v>
      </c>
      <c r="AB46">
        <v>4.8758400000000011</v>
      </c>
      <c r="AC46">
        <v>2.4578399999999996</v>
      </c>
      <c r="AD46">
        <v>6.9448499999999989</v>
      </c>
      <c r="AE46">
        <v>12.5575788</v>
      </c>
      <c r="AF46">
        <v>0</v>
      </c>
      <c r="AG46">
        <v>0</v>
      </c>
      <c r="AH46">
        <v>27.662100000000002</v>
      </c>
      <c r="AI46">
        <v>0</v>
      </c>
      <c r="AJ46">
        <v>0</v>
      </c>
      <c r="AK46">
        <v>12.98869</v>
      </c>
      <c r="AL46">
        <v>13.574600000000004</v>
      </c>
      <c r="AM46">
        <v>0</v>
      </c>
      <c r="AN46">
        <v>0</v>
      </c>
      <c r="AO46">
        <v>5.2273199999999997</v>
      </c>
      <c r="AP46">
        <v>2.0821721061459573</v>
      </c>
      <c r="AQ46">
        <v>0</v>
      </c>
      <c r="AR46">
        <v>5.6080000000000005</v>
      </c>
      <c r="AS46">
        <v>3.075299999999999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644.9878106723354</v>
      </c>
      <c r="DN46">
        <v>22.218078733710726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81.492876213749696</v>
      </c>
      <c r="L47">
        <v>17.999365045769615</v>
      </c>
      <c r="M47">
        <v>0</v>
      </c>
      <c r="N47">
        <v>30.001946712018139</v>
      </c>
      <c r="O47">
        <v>50.37753622486067</v>
      </c>
      <c r="P47">
        <v>69.039251811357701</v>
      </c>
      <c r="Q47">
        <v>2.4930868451001058</v>
      </c>
      <c r="R47">
        <v>1.9958806660499533</v>
      </c>
      <c r="S47">
        <v>1.9974039580908034</v>
      </c>
      <c r="T47">
        <v>0</v>
      </c>
      <c r="U47">
        <v>291.83834339884157</v>
      </c>
      <c r="V47">
        <v>3.0003872901678657</v>
      </c>
      <c r="W47">
        <v>4.9966715909090915</v>
      </c>
      <c r="X47">
        <v>11.998916591279174</v>
      </c>
      <c r="Y47">
        <v>0</v>
      </c>
      <c r="Z47">
        <v>1.6562832000000005</v>
      </c>
      <c r="AA47">
        <v>0</v>
      </c>
      <c r="AB47">
        <v>4.8758400000000011</v>
      </c>
      <c r="AC47">
        <v>2.4578399999999996</v>
      </c>
      <c r="AD47">
        <v>6.9448499999999989</v>
      </c>
      <c r="AE47">
        <v>12.5575788</v>
      </c>
      <c r="AF47">
        <v>0</v>
      </c>
      <c r="AG47">
        <v>0</v>
      </c>
      <c r="AH47">
        <v>27.662100000000002</v>
      </c>
      <c r="AI47">
        <v>0</v>
      </c>
      <c r="AJ47">
        <v>0</v>
      </c>
      <c r="AK47">
        <v>12.98869</v>
      </c>
      <c r="AL47">
        <v>13.574600000000004</v>
      </c>
      <c r="AM47">
        <v>0</v>
      </c>
      <c r="AN47">
        <v>0</v>
      </c>
      <c r="AO47">
        <v>5.2273199999999997</v>
      </c>
      <c r="AP47">
        <v>2.0821721061459573</v>
      </c>
      <c r="AQ47">
        <v>0</v>
      </c>
      <c r="AR47">
        <v>5.0472000000000001</v>
      </c>
      <c r="AS47">
        <v>3.075299999999999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643.22411568250482</v>
      </c>
      <c r="DN47">
        <v>22.157324771835555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81.492876213749696</v>
      </c>
      <c r="L48">
        <v>17.999365045769615</v>
      </c>
      <c r="M48">
        <v>0</v>
      </c>
      <c r="N48">
        <v>30.001946712018139</v>
      </c>
      <c r="O48">
        <v>50.37753622486067</v>
      </c>
      <c r="P48">
        <v>69.039251811357701</v>
      </c>
      <c r="Q48">
        <v>2.4930868451001058</v>
      </c>
      <c r="R48">
        <v>1.9958806660499533</v>
      </c>
      <c r="S48">
        <v>1.9974039580908034</v>
      </c>
      <c r="T48">
        <v>0</v>
      </c>
      <c r="U48">
        <v>291.83834339884157</v>
      </c>
      <c r="V48">
        <v>3.0003872901678657</v>
      </c>
      <c r="W48">
        <v>4.9966715909090915</v>
      </c>
      <c r="X48">
        <v>11.998916591279174</v>
      </c>
      <c r="Y48">
        <v>0</v>
      </c>
      <c r="Z48">
        <v>1.6562832000000005</v>
      </c>
      <c r="AA48">
        <v>0</v>
      </c>
      <c r="AB48">
        <v>4.8758400000000011</v>
      </c>
      <c r="AC48">
        <v>2.4578399999999996</v>
      </c>
      <c r="AD48">
        <v>6.9448499999999989</v>
      </c>
      <c r="AE48">
        <v>12.5575788</v>
      </c>
      <c r="AF48">
        <v>0</v>
      </c>
      <c r="AG48">
        <v>0</v>
      </c>
      <c r="AH48">
        <v>27.662100000000002</v>
      </c>
      <c r="AI48">
        <v>0</v>
      </c>
      <c r="AJ48">
        <v>0</v>
      </c>
      <c r="AK48">
        <v>12.98869</v>
      </c>
      <c r="AL48">
        <v>13.574600000000004</v>
      </c>
      <c r="AM48">
        <v>0</v>
      </c>
      <c r="AN48">
        <v>0</v>
      </c>
      <c r="AO48">
        <v>5.2273199999999997</v>
      </c>
      <c r="AP48">
        <v>2.0821721061459573</v>
      </c>
      <c r="AQ48">
        <v>0</v>
      </c>
      <c r="AR48">
        <v>5.0472000000000001</v>
      </c>
      <c r="AS48">
        <v>3.075299999999999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643.22411568250482</v>
      </c>
      <c r="DN48">
        <v>22.157324771835555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81.492876213749696</v>
      </c>
      <c r="L49">
        <v>17.999426632901713</v>
      </c>
      <c r="M49">
        <v>0</v>
      </c>
      <c r="N49">
        <v>30.001946712018139</v>
      </c>
      <c r="O49">
        <v>50.37753622486067</v>
      </c>
      <c r="P49">
        <v>69.039251811357701</v>
      </c>
      <c r="Q49">
        <v>2.171243898305085</v>
      </c>
      <c r="R49">
        <v>1.9958806660499533</v>
      </c>
      <c r="S49">
        <v>1.9974039580908034</v>
      </c>
      <c r="T49">
        <v>0</v>
      </c>
      <c r="U49">
        <v>291.83834339884157</v>
      </c>
      <c r="V49">
        <v>0.28094080440852731</v>
      </c>
      <c r="W49">
        <v>4.9966715909090915</v>
      </c>
      <c r="X49">
        <v>11.998916591279174</v>
      </c>
      <c r="Y49">
        <v>0</v>
      </c>
      <c r="Z49">
        <v>1.6562832000000005</v>
      </c>
      <c r="AA49">
        <v>0</v>
      </c>
      <c r="AB49">
        <v>4.8758400000000011</v>
      </c>
      <c r="AC49">
        <v>2.4578399999999996</v>
      </c>
      <c r="AD49">
        <v>6.9448499999999989</v>
      </c>
      <c r="AE49">
        <v>12.5575788</v>
      </c>
      <c r="AF49">
        <v>0</v>
      </c>
      <c r="AG49">
        <v>0</v>
      </c>
      <c r="AH49">
        <v>27.662100000000002</v>
      </c>
      <c r="AI49">
        <v>0</v>
      </c>
      <c r="AJ49">
        <v>0</v>
      </c>
      <c r="AK49">
        <v>12.98869</v>
      </c>
      <c r="AL49">
        <v>13.574600000000004</v>
      </c>
      <c r="AM49">
        <v>0</v>
      </c>
      <c r="AN49">
        <v>0</v>
      </c>
      <c r="AO49">
        <v>5.2273199999999997</v>
      </c>
      <c r="AP49">
        <v>2.0821721061459573</v>
      </c>
      <c r="AQ49">
        <v>0</v>
      </c>
      <c r="AR49">
        <v>3.3648000000000007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638.16230254299592</v>
      </c>
      <c r="DN49">
        <v>21.982960065922175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81.492876213749696</v>
      </c>
      <c r="L50">
        <v>17.999426632901713</v>
      </c>
      <c r="M50">
        <v>0</v>
      </c>
      <c r="N50">
        <v>30.001946712018139</v>
      </c>
      <c r="O50">
        <v>50.37753622486067</v>
      </c>
      <c r="P50">
        <v>69.039251811357701</v>
      </c>
      <c r="Q50">
        <v>2.171243898305085</v>
      </c>
      <c r="R50">
        <v>1.9958806660499533</v>
      </c>
      <c r="S50">
        <v>1.9974039580908034</v>
      </c>
      <c r="T50">
        <v>0</v>
      </c>
      <c r="U50">
        <v>291.83834339884157</v>
      </c>
      <c r="V50">
        <v>0</v>
      </c>
      <c r="W50">
        <v>4.9966715909090915</v>
      </c>
      <c r="X50">
        <v>11.998916591279174</v>
      </c>
      <c r="Y50">
        <v>0</v>
      </c>
      <c r="Z50">
        <v>1.6562832000000005</v>
      </c>
      <c r="AA50">
        <v>0</v>
      </c>
      <c r="AB50">
        <v>4.8758400000000011</v>
      </c>
      <c r="AC50">
        <v>2.4578399999999996</v>
      </c>
      <c r="AD50">
        <v>6.9448499999999989</v>
      </c>
      <c r="AE50">
        <v>12.5575788</v>
      </c>
      <c r="AF50">
        <v>0</v>
      </c>
      <c r="AG50">
        <v>0</v>
      </c>
      <c r="AH50">
        <v>27.662100000000002</v>
      </c>
      <c r="AI50">
        <v>0</v>
      </c>
      <c r="AJ50">
        <v>0</v>
      </c>
      <c r="AK50">
        <v>12.98869</v>
      </c>
      <c r="AL50">
        <v>17.706</v>
      </c>
      <c r="AM50">
        <v>0</v>
      </c>
      <c r="AN50">
        <v>0</v>
      </c>
      <c r="AO50">
        <v>5.2273199999999997</v>
      </c>
      <c r="AP50">
        <v>2.0821721061459573</v>
      </c>
      <c r="AQ50">
        <v>0</v>
      </c>
      <c r="AR50">
        <v>3.3648000000000007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641.88454157074966</v>
      </c>
      <c r="DN50">
        <v>22.111180233759963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81.596719630563115</v>
      </c>
      <c r="L51">
        <v>17.99951978870703</v>
      </c>
      <c r="M51">
        <v>0</v>
      </c>
      <c r="N51">
        <v>30.001970572779818</v>
      </c>
      <c r="O51">
        <v>50.376544855708914</v>
      </c>
      <c r="P51">
        <v>69.039499517338683</v>
      </c>
      <c r="Q51">
        <v>1.7492023451327432</v>
      </c>
      <c r="R51">
        <v>1.9958806660499533</v>
      </c>
      <c r="S51">
        <v>1.9974039580908034</v>
      </c>
      <c r="T51">
        <v>0</v>
      </c>
      <c r="U51">
        <v>291.83834339884157</v>
      </c>
      <c r="V51">
        <v>0</v>
      </c>
      <c r="W51">
        <v>4.9966715909090915</v>
      </c>
      <c r="X51">
        <v>11.998916591279174</v>
      </c>
      <c r="Y51">
        <v>0</v>
      </c>
      <c r="Z51">
        <v>1.6562832000000005</v>
      </c>
      <c r="AA51">
        <v>0</v>
      </c>
      <c r="AB51">
        <v>4.8758400000000011</v>
      </c>
      <c r="AC51">
        <v>2.4578399999999996</v>
      </c>
      <c r="AD51">
        <v>4.629900000000001</v>
      </c>
      <c r="AE51">
        <v>12.5575788</v>
      </c>
      <c r="AF51">
        <v>0</v>
      </c>
      <c r="AG51">
        <v>0</v>
      </c>
      <c r="AH51">
        <v>27.662100000000002</v>
      </c>
      <c r="AI51">
        <v>0</v>
      </c>
      <c r="AJ51">
        <v>0</v>
      </c>
      <c r="AK51">
        <v>12.98869</v>
      </c>
      <c r="AL51">
        <v>21.837400000000002</v>
      </c>
      <c r="AM51">
        <v>0</v>
      </c>
      <c r="AN51">
        <v>0</v>
      </c>
      <c r="AO51">
        <v>5.2273199999999997</v>
      </c>
      <c r="AP51">
        <v>2.0821721061459573</v>
      </c>
      <c r="AQ51">
        <v>0</v>
      </c>
      <c r="AR51">
        <v>3.3648000000000007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643.33229703649795</v>
      </c>
      <c r="DN51">
        <v>22.161049985048987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81.596719630563115</v>
      </c>
      <c r="L52">
        <v>17.999430577963363</v>
      </c>
      <c r="M52">
        <v>0</v>
      </c>
      <c r="N52">
        <v>30.001970572779818</v>
      </c>
      <c r="O52">
        <v>50.376544855708914</v>
      </c>
      <c r="P52">
        <v>69.039499517338683</v>
      </c>
      <c r="Q52">
        <v>1.7492023451327432</v>
      </c>
      <c r="R52">
        <v>1.9958806660499533</v>
      </c>
      <c r="S52">
        <v>1.9974039580908034</v>
      </c>
      <c r="T52">
        <v>0</v>
      </c>
      <c r="U52">
        <v>291.83834339884157</v>
      </c>
      <c r="V52">
        <v>0</v>
      </c>
      <c r="W52">
        <v>4.9966715909090915</v>
      </c>
      <c r="X52">
        <v>11.998916591279174</v>
      </c>
      <c r="Y52">
        <v>0</v>
      </c>
      <c r="Z52">
        <v>1.6562832000000005</v>
      </c>
      <c r="AA52">
        <v>0</v>
      </c>
      <c r="AB52">
        <v>4.8758400000000011</v>
      </c>
      <c r="AC52">
        <v>2.4578399999999996</v>
      </c>
      <c r="AD52">
        <v>4.629900000000001</v>
      </c>
      <c r="AE52">
        <v>12.5575788</v>
      </c>
      <c r="AF52">
        <v>0</v>
      </c>
      <c r="AG52">
        <v>0</v>
      </c>
      <c r="AH52">
        <v>27.662100000000002</v>
      </c>
      <c r="AI52">
        <v>0</v>
      </c>
      <c r="AJ52">
        <v>0</v>
      </c>
      <c r="AK52">
        <v>12.98869</v>
      </c>
      <c r="AL52">
        <v>21.837400000000002</v>
      </c>
      <c r="AM52">
        <v>0</v>
      </c>
      <c r="AN52">
        <v>0</v>
      </c>
      <c r="AO52">
        <v>5.2273199999999997</v>
      </c>
      <c r="AP52">
        <v>2.0821721061459573</v>
      </c>
      <c r="AQ52">
        <v>0</v>
      </c>
      <c r="AR52">
        <v>3.3648000000000007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643.33221079647205</v>
      </c>
      <c r="DN52">
        <v>22.161047014331221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81.596719630563115</v>
      </c>
      <c r="L53">
        <v>17.999339716077916</v>
      </c>
      <c r="M53">
        <v>0</v>
      </c>
      <c r="N53">
        <v>30.001970572779818</v>
      </c>
      <c r="O53">
        <v>50.376544855708914</v>
      </c>
      <c r="P53">
        <v>69.037209734137434</v>
      </c>
      <c r="Q53">
        <v>1.7492023451327432</v>
      </c>
      <c r="R53">
        <v>2.1199624766355138</v>
      </c>
      <c r="S53">
        <v>1.9974039580908034</v>
      </c>
      <c r="T53">
        <v>0</v>
      </c>
      <c r="U53">
        <v>291.4353081860765</v>
      </c>
      <c r="V53">
        <v>0</v>
      </c>
      <c r="W53">
        <v>10.634518780579601</v>
      </c>
      <c r="X53">
        <v>24.983052130954139</v>
      </c>
      <c r="Y53">
        <v>0</v>
      </c>
      <c r="Z53">
        <v>1.6562832000000005</v>
      </c>
      <c r="AA53">
        <v>0</v>
      </c>
      <c r="AB53">
        <v>4.8758400000000011</v>
      </c>
      <c r="AC53">
        <v>2.4578399999999996</v>
      </c>
      <c r="AD53">
        <v>4.629900000000001</v>
      </c>
      <c r="AE53">
        <v>12.5575788</v>
      </c>
      <c r="AF53">
        <v>0</v>
      </c>
      <c r="AG53">
        <v>0</v>
      </c>
      <c r="AH53">
        <v>27.662100000000002</v>
      </c>
      <c r="AI53">
        <v>0</v>
      </c>
      <c r="AJ53">
        <v>0</v>
      </c>
      <c r="AK53">
        <v>12.98869</v>
      </c>
      <c r="AL53">
        <v>21.837400000000002</v>
      </c>
      <c r="AM53">
        <v>0</v>
      </c>
      <c r="AN53">
        <v>0</v>
      </c>
      <c r="AO53">
        <v>5.2273199999999997</v>
      </c>
      <c r="AP53">
        <v>2.0821721061459573</v>
      </c>
      <c r="AQ53">
        <v>0</v>
      </c>
      <c r="AR53">
        <v>12.3376</v>
      </c>
      <c r="AS53">
        <v>8.3374799999999993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675.31855256051404</v>
      </c>
      <c r="DN53">
        <v>23.262883932368357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81.597999197452211</v>
      </c>
      <c r="L54">
        <v>17.99934666618271</v>
      </c>
      <c r="M54">
        <v>0</v>
      </c>
      <c r="N54">
        <v>30.001970572779818</v>
      </c>
      <c r="O54">
        <v>50.376544855708914</v>
      </c>
      <c r="P54">
        <v>69.037209734137434</v>
      </c>
      <c r="Q54">
        <v>1.7492023451327432</v>
      </c>
      <c r="R54">
        <v>1.9958806660499533</v>
      </c>
      <c r="S54">
        <v>1.9974039580908034</v>
      </c>
      <c r="T54">
        <v>0</v>
      </c>
      <c r="U54">
        <v>291.4353081860765</v>
      </c>
      <c r="V54">
        <v>0</v>
      </c>
      <c r="W54">
        <v>10.634518780579601</v>
      </c>
      <c r="X54">
        <v>24.983052130954139</v>
      </c>
      <c r="Y54">
        <v>0</v>
      </c>
      <c r="Z54">
        <v>1.6562832000000005</v>
      </c>
      <c r="AA54">
        <v>0</v>
      </c>
      <c r="AB54">
        <v>4.8758400000000011</v>
      </c>
      <c r="AC54">
        <v>2.4578399999999996</v>
      </c>
      <c r="AD54">
        <v>4.629900000000001</v>
      </c>
      <c r="AE54">
        <v>12.5575788</v>
      </c>
      <c r="AF54">
        <v>0</v>
      </c>
      <c r="AG54">
        <v>0</v>
      </c>
      <c r="AH54">
        <v>27.662100000000002</v>
      </c>
      <c r="AI54">
        <v>0</v>
      </c>
      <c r="AJ54">
        <v>0</v>
      </c>
      <c r="AK54">
        <v>12.98869</v>
      </c>
      <c r="AL54">
        <v>21.837400000000002</v>
      </c>
      <c r="AM54">
        <v>0</v>
      </c>
      <c r="AN54">
        <v>0</v>
      </c>
      <c r="AO54">
        <v>5.2273199999999997</v>
      </c>
      <c r="AP54">
        <v>2.0821721061459573</v>
      </c>
      <c r="AQ54">
        <v>0</v>
      </c>
      <c r="AR54">
        <v>12.3376</v>
      </c>
      <c r="AS54">
        <v>8.3374799999999993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675.19984631449552</v>
      </c>
      <c r="DN54">
        <v>23.258794884795261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81.596719630563115</v>
      </c>
      <c r="L55">
        <v>17.999209347272245</v>
      </c>
      <c r="M55">
        <v>0</v>
      </c>
      <c r="N55">
        <v>30.001970572779818</v>
      </c>
      <c r="O55">
        <v>50.376544855708914</v>
      </c>
      <c r="P55">
        <v>69.037209734137434</v>
      </c>
      <c r="Q55">
        <v>2.0168875357607279</v>
      </c>
      <c r="R55">
        <v>1.9958806660499533</v>
      </c>
      <c r="S55">
        <v>3.4042382</v>
      </c>
      <c r="T55">
        <v>0</v>
      </c>
      <c r="U55">
        <v>291.4353081860765</v>
      </c>
      <c r="V55">
        <v>0</v>
      </c>
      <c r="W55">
        <v>10.634518780579601</v>
      </c>
      <c r="X55">
        <v>24.983052130954139</v>
      </c>
      <c r="Y55">
        <v>0</v>
      </c>
      <c r="Z55">
        <v>0</v>
      </c>
      <c r="AA55">
        <v>0</v>
      </c>
      <c r="AB55">
        <v>4.8758400000000011</v>
      </c>
      <c r="AC55">
        <v>2.4578399999999996</v>
      </c>
      <c r="AD55">
        <v>4.629900000000001</v>
      </c>
      <c r="AE55">
        <v>12.5575788</v>
      </c>
      <c r="AF55">
        <v>0</v>
      </c>
      <c r="AG55">
        <v>0</v>
      </c>
      <c r="AH55">
        <v>27.662100000000002</v>
      </c>
      <c r="AI55">
        <v>0</v>
      </c>
      <c r="AJ55">
        <v>0</v>
      </c>
      <c r="AK55">
        <v>12.98869</v>
      </c>
      <c r="AL55">
        <v>21.837400000000002</v>
      </c>
      <c r="AM55">
        <v>0</v>
      </c>
      <c r="AN55">
        <v>0</v>
      </c>
      <c r="AO55">
        <v>5.2273199999999997</v>
      </c>
      <c r="AP55">
        <v>2.0821721061459573</v>
      </c>
      <c r="AQ55">
        <v>0</v>
      </c>
      <c r="AR55">
        <v>2.8040000000000003</v>
      </c>
      <c r="AS55">
        <v>8.3374799999999993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665.9999743992031</v>
      </c>
      <c r="DN55">
        <v>22.941886146825354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81.597999197452211</v>
      </c>
      <c r="L56">
        <v>17.481638840257908</v>
      </c>
      <c r="M56">
        <v>0</v>
      </c>
      <c r="N56">
        <v>30.001970572779818</v>
      </c>
      <c r="O56">
        <v>50.376544855708914</v>
      </c>
      <c r="P56">
        <v>69.037209734137434</v>
      </c>
      <c r="Q56">
        <v>2.0168875357607279</v>
      </c>
      <c r="R56">
        <v>1.9958806660499533</v>
      </c>
      <c r="S56">
        <v>3.4042382</v>
      </c>
      <c r="T56">
        <v>0</v>
      </c>
      <c r="U56">
        <v>291.4353081860765</v>
      </c>
      <c r="V56">
        <v>0</v>
      </c>
      <c r="W56">
        <v>10.634518780579601</v>
      </c>
      <c r="X56">
        <v>24.983052130954139</v>
      </c>
      <c r="Y56">
        <v>0</v>
      </c>
      <c r="Z56">
        <v>0</v>
      </c>
      <c r="AA56">
        <v>0</v>
      </c>
      <c r="AB56">
        <v>4.8758400000000011</v>
      </c>
      <c r="AC56">
        <v>2.4578399999999996</v>
      </c>
      <c r="AD56">
        <v>4.629900000000001</v>
      </c>
      <c r="AE56">
        <v>12.5575788</v>
      </c>
      <c r="AF56">
        <v>0</v>
      </c>
      <c r="AG56">
        <v>0</v>
      </c>
      <c r="AH56">
        <v>27.662100000000002</v>
      </c>
      <c r="AI56">
        <v>0</v>
      </c>
      <c r="AJ56">
        <v>0</v>
      </c>
      <c r="AK56">
        <v>12.98869</v>
      </c>
      <c r="AL56">
        <v>21.837400000000002</v>
      </c>
      <c r="AM56">
        <v>0</v>
      </c>
      <c r="AN56">
        <v>0</v>
      </c>
      <c r="AO56">
        <v>5.2273199999999997</v>
      </c>
      <c r="AP56">
        <v>2.0821721061459573</v>
      </c>
      <c r="AQ56">
        <v>0</v>
      </c>
      <c r="AR56">
        <v>2.8040000000000003</v>
      </c>
      <c r="AS56">
        <v>8.3374799999999993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665.50087599608787</v>
      </c>
      <c r="DN56">
        <v>22.924693609815385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81.492876213749696</v>
      </c>
      <c r="L57">
        <v>17.999388503872805</v>
      </c>
      <c r="M57">
        <v>0</v>
      </c>
      <c r="N57">
        <v>30.001970572779818</v>
      </c>
      <c r="O57">
        <v>50.376544855708914</v>
      </c>
      <c r="P57">
        <v>69.037209734137434</v>
      </c>
      <c r="Q57">
        <v>1.7067413946587537</v>
      </c>
      <c r="R57">
        <v>1.9958806660499533</v>
      </c>
      <c r="S57">
        <v>3.1868546710634789</v>
      </c>
      <c r="T57">
        <v>0</v>
      </c>
      <c r="U57">
        <v>291.4353081860765</v>
      </c>
      <c r="V57">
        <v>0</v>
      </c>
      <c r="W57">
        <v>10.634518780579601</v>
      </c>
      <c r="X57">
        <v>24.983052130954139</v>
      </c>
      <c r="Y57">
        <v>0</v>
      </c>
      <c r="Z57">
        <v>0</v>
      </c>
      <c r="AA57">
        <v>0</v>
      </c>
      <c r="AB57">
        <v>4.8758400000000011</v>
      </c>
      <c r="AC57">
        <v>2.4578399999999996</v>
      </c>
      <c r="AD57">
        <v>4.629900000000001</v>
      </c>
      <c r="AE57">
        <v>12.5575788</v>
      </c>
      <c r="AF57">
        <v>0</v>
      </c>
      <c r="AG57">
        <v>0</v>
      </c>
      <c r="AH57">
        <v>27.662100000000002</v>
      </c>
      <c r="AI57">
        <v>0</v>
      </c>
      <c r="AJ57">
        <v>0</v>
      </c>
      <c r="AK57">
        <v>12.98869</v>
      </c>
      <c r="AL57">
        <v>17.706</v>
      </c>
      <c r="AM57">
        <v>0</v>
      </c>
      <c r="AN57">
        <v>0</v>
      </c>
      <c r="AO57">
        <v>5.2273199999999997</v>
      </c>
      <c r="AP57">
        <v>2.0821721061459573</v>
      </c>
      <c r="AQ57">
        <v>0</v>
      </c>
      <c r="AR57">
        <v>2.8040000000000003</v>
      </c>
      <c r="AS57">
        <v>8.3374799999999993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661.3959748186868</v>
      </c>
      <c r="DN57">
        <v>22.783291797090286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81.502467191116239</v>
      </c>
      <c r="L58">
        <v>17.999204279209579</v>
      </c>
      <c r="M58">
        <v>0</v>
      </c>
      <c r="N58">
        <v>30.001970572779818</v>
      </c>
      <c r="O58">
        <v>50.376544855708914</v>
      </c>
      <c r="P58">
        <v>69.037209734137434</v>
      </c>
      <c r="Q58">
        <v>1.7067413946587537</v>
      </c>
      <c r="R58">
        <v>1.9958806660499533</v>
      </c>
      <c r="S58">
        <v>3.1868546710634789</v>
      </c>
      <c r="T58">
        <v>0</v>
      </c>
      <c r="U58">
        <v>291.4353081860765</v>
      </c>
      <c r="V58">
        <v>0</v>
      </c>
      <c r="W58">
        <v>10.634518780579601</v>
      </c>
      <c r="X58">
        <v>24.983052130954139</v>
      </c>
      <c r="Y58">
        <v>0</v>
      </c>
      <c r="Z58">
        <v>0</v>
      </c>
      <c r="AA58">
        <v>0</v>
      </c>
      <c r="AB58">
        <v>4.8758400000000011</v>
      </c>
      <c r="AC58">
        <v>2.4578399999999996</v>
      </c>
      <c r="AD58">
        <v>4.629900000000001</v>
      </c>
      <c r="AE58">
        <v>12.5575788</v>
      </c>
      <c r="AF58">
        <v>0</v>
      </c>
      <c r="AG58">
        <v>0</v>
      </c>
      <c r="AH58">
        <v>27.662100000000002</v>
      </c>
      <c r="AI58">
        <v>0</v>
      </c>
      <c r="AJ58">
        <v>0</v>
      </c>
      <c r="AK58">
        <v>12.98869</v>
      </c>
      <c r="AL58">
        <v>17.706</v>
      </c>
      <c r="AM58">
        <v>0</v>
      </c>
      <c r="AN58">
        <v>0</v>
      </c>
      <c r="AO58">
        <v>5.2273199999999997</v>
      </c>
      <c r="AP58">
        <v>2.0821721061459573</v>
      </c>
      <c r="AQ58">
        <v>0</v>
      </c>
      <c r="AR58">
        <v>2.8040000000000003</v>
      </c>
      <c r="AS58">
        <v>8.3374799999999993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661.40506834666735</v>
      </c>
      <c r="DN58">
        <v>22.783605021813088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77.342589911154974</v>
      </c>
      <c r="L59">
        <v>17.999404348257716</v>
      </c>
      <c r="M59">
        <v>0</v>
      </c>
      <c r="N59">
        <v>30.001970572779818</v>
      </c>
      <c r="O59">
        <v>50.376544855708914</v>
      </c>
      <c r="P59">
        <v>68.770556158640233</v>
      </c>
      <c r="Q59">
        <v>4.7228447737704915</v>
      </c>
      <c r="R59">
        <v>4.8460137450381682</v>
      </c>
      <c r="S59">
        <v>6.7034465753424657</v>
      </c>
      <c r="T59">
        <v>0</v>
      </c>
      <c r="U59">
        <v>291.4353081860765</v>
      </c>
      <c r="V59">
        <v>2.9590026378896885</v>
      </c>
      <c r="W59">
        <v>10.568472009029346</v>
      </c>
      <c r="X59">
        <v>24.983052130954139</v>
      </c>
      <c r="Y59">
        <v>0</v>
      </c>
      <c r="Z59">
        <v>0</v>
      </c>
      <c r="AA59">
        <v>0</v>
      </c>
      <c r="AB59">
        <v>4.8758400000000011</v>
      </c>
      <c r="AC59">
        <v>2.4578399999999996</v>
      </c>
      <c r="AD59">
        <v>4.629900000000001</v>
      </c>
      <c r="AE59">
        <v>12.5575788</v>
      </c>
      <c r="AF59">
        <v>0</v>
      </c>
      <c r="AG59">
        <v>0</v>
      </c>
      <c r="AH59">
        <v>27.662100000000002</v>
      </c>
      <c r="AI59">
        <v>0</v>
      </c>
      <c r="AJ59">
        <v>0</v>
      </c>
      <c r="AK59">
        <v>12.98869</v>
      </c>
      <c r="AL59">
        <v>17.706</v>
      </c>
      <c r="AM59">
        <v>0</v>
      </c>
      <c r="AN59">
        <v>0</v>
      </c>
      <c r="AO59">
        <v>5.2273199999999997</v>
      </c>
      <c r="AP59">
        <v>2.0821721061459573</v>
      </c>
      <c r="AQ59">
        <v>0</v>
      </c>
      <c r="AR59">
        <v>2.8040000000000003</v>
      </c>
      <c r="AS59">
        <v>3.075299999999999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663.90618596207321</v>
      </c>
      <c r="DN59">
        <v>22.869760848715426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77.342589911154974</v>
      </c>
      <c r="L60">
        <v>17.999350086655109</v>
      </c>
      <c r="M60">
        <v>0</v>
      </c>
      <c r="N60">
        <v>30.001970572779818</v>
      </c>
      <c r="O60">
        <v>50.376544855708914</v>
      </c>
      <c r="P60">
        <v>69.039499517338683</v>
      </c>
      <c r="Q60">
        <v>5.0785783316378437</v>
      </c>
      <c r="R60">
        <v>5.1162885032537977</v>
      </c>
      <c r="S60">
        <v>6.7034465753424657</v>
      </c>
      <c r="T60">
        <v>0</v>
      </c>
      <c r="U60">
        <v>291.4353081860765</v>
      </c>
      <c r="V60">
        <v>2.9590026378896885</v>
      </c>
      <c r="W60">
        <v>10.568472009029346</v>
      </c>
      <c r="X60">
        <v>24.983052130954139</v>
      </c>
      <c r="Y60">
        <v>0</v>
      </c>
      <c r="Z60">
        <v>0</v>
      </c>
      <c r="AA60">
        <v>0</v>
      </c>
      <c r="AB60">
        <v>4.8758400000000011</v>
      </c>
      <c r="AC60">
        <v>2.4578399999999996</v>
      </c>
      <c r="AD60">
        <v>4.629900000000001</v>
      </c>
      <c r="AE60">
        <v>12.5575788</v>
      </c>
      <c r="AF60">
        <v>0</v>
      </c>
      <c r="AG60">
        <v>0</v>
      </c>
      <c r="AH60">
        <v>27.662100000000002</v>
      </c>
      <c r="AI60">
        <v>0</v>
      </c>
      <c r="AJ60">
        <v>0</v>
      </c>
      <c r="AK60">
        <v>12.98869</v>
      </c>
      <c r="AL60">
        <v>17.706</v>
      </c>
      <c r="AM60">
        <v>0</v>
      </c>
      <c r="AN60">
        <v>0</v>
      </c>
      <c r="AO60">
        <v>5.2273199999999997</v>
      </c>
      <c r="AP60">
        <v>2.0821721061459573</v>
      </c>
      <c r="AQ60">
        <v>0</v>
      </c>
      <c r="AR60">
        <v>2.8040000000000003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664.27580110573217</v>
      </c>
      <c r="DN60">
        <v>22.882493118235285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165.03162304015294</v>
      </c>
      <c r="L61">
        <v>17.999435749659202</v>
      </c>
      <c r="M61">
        <v>0</v>
      </c>
      <c r="N61">
        <v>30.001970572779818</v>
      </c>
      <c r="O61">
        <v>50.376544855708914</v>
      </c>
      <c r="P61">
        <v>69.039499517338683</v>
      </c>
      <c r="Q61">
        <v>5.0780978165938864</v>
      </c>
      <c r="R61">
        <v>5.1162885032537977</v>
      </c>
      <c r="S61">
        <v>6.6102228632812503</v>
      </c>
      <c r="T61">
        <v>0</v>
      </c>
      <c r="U61">
        <v>291.4353081860765</v>
      </c>
      <c r="V61">
        <v>2.9590026378896885</v>
      </c>
      <c r="W61">
        <v>10.568472009029346</v>
      </c>
      <c r="X61">
        <v>24.983052130954139</v>
      </c>
      <c r="Y61">
        <v>0</v>
      </c>
      <c r="Z61">
        <v>0</v>
      </c>
      <c r="AA61">
        <v>0</v>
      </c>
      <c r="AB61">
        <v>4.8758400000000011</v>
      </c>
      <c r="AC61">
        <v>2.4578399999999996</v>
      </c>
      <c r="AD61">
        <v>4.629900000000001</v>
      </c>
      <c r="AE61">
        <v>12.5575788</v>
      </c>
      <c r="AF61">
        <v>0</v>
      </c>
      <c r="AG61">
        <v>0</v>
      </c>
      <c r="AH61">
        <v>27.662100000000002</v>
      </c>
      <c r="AI61">
        <v>0</v>
      </c>
      <c r="AJ61">
        <v>0</v>
      </c>
      <c r="AK61">
        <v>12.98869</v>
      </c>
      <c r="AL61">
        <v>17.706</v>
      </c>
      <c r="AM61">
        <v>0</v>
      </c>
      <c r="AN61">
        <v>0</v>
      </c>
      <c r="AO61">
        <v>5.2273199999999997</v>
      </c>
      <c r="AP61">
        <v>2.0821721061459573</v>
      </c>
      <c r="AQ61">
        <v>0</v>
      </c>
      <c r="AR61">
        <v>2.8040000000000003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748.9542882708671</v>
      </c>
      <c r="DN61">
        <v>25.799420517997167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165.03162304015294</v>
      </c>
      <c r="L62">
        <v>65.232145117484279</v>
      </c>
      <c r="M62">
        <v>0</v>
      </c>
      <c r="N62">
        <v>30.001970572779818</v>
      </c>
      <c r="O62">
        <v>50.376544855708914</v>
      </c>
      <c r="P62">
        <v>69.039499517338683</v>
      </c>
      <c r="Q62">
        <v>5.0780978165938864</v>
      </c>
      <c r="R62">
        <v>5.1162885032537977</v>
      </c>
      <c r="S62">
        <v>6.7008475247524766</v>
      </c>
      <c r="T62">
        <v>0</v>
      </c>
      <c r="U62">
        <v>291.4353081860765</v>
      </c>
      <c r="V62">
        <v>2.9590026378896885</v>
      </c>
      <c r="W62">
        <v>10.568472009029346</v>
      </c>
      <c r="X62">
        <v>24.983052130954139</v>
      </c>
      <c r="Y62">
        <v>0</v>
      </c>
      <c r="Z62">
        <v>0</v>
      </c>
      <c r="AA62">
        <v>0</v>
      </c>
      <c r="AB62">
        <v>4.8758400000000011</v>
      </c>
      <c r="AC62">
        <v>2.4578399999999996</v>
      </c>
      <c r="AD62">
        <v>4.629900000000001</v>
      </c>
      <c r="AE62">
        <v>12.5575788</v>
      </c>
      <c r="AF62">
        <v>0</v>
      </c>
      <c r="AG62">
        <v>0</v>
      </c>
      <c r="AH62">
        <v>35.648028000000011</v>
      </c>
      <c r="AI62">
        <v>0</v>
      </c>
      <c r="AJ62">
        <v>0</v>
      </c>
      <c r="AK62">
        <v>12.98869</v>
      </c>
      <c r="AL62">
        <v>17.706</v>
      </c>
      <c r="AM62">
        <v>0</v>
      </c>
      <c r="AN62">
        <v>0</v>
      </c>
      <c r="AO62">
        <v>5.2273199999999997</v>
      </c>
      <c r="AP62">
        <v>2.0821721061459573</v>
      </c>
      <c r="AQ62">
        <v>0</v>
      </c>
      <c r="AR62">
        <v>2.8040000000000003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802.42175168776237</v>
      </c>
      <c r="DN62">
        <v>27.641219130398294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159.53874175764702</v>
      </c>
      <c r="L63">
        <v>16.996213826366557</v>
      </c>
      <c r="M63">
        <v>0</v>
      </c>
      <c r="N63">
        <v>30.001970572779818</v>
      </c>
      <c r="O63">
        <v>50.376544855708914</v>
      </c>
      <c r="P63">
        <v>69.039499517338683</v>
      </c>
      <c r="Q63">
        <v>2.0691464190981432</v>
      </c>
      <c r="R63">
        <v>5.1174996358339397</v>
      </c>
      <c r="S63">
        <v>3.1049383372218156</v>
      </c>
      <c r="T63">
        <v>0</v>
      </c>
      <c r="U63">
        <v>291.4353081860765</v>
      </c>
      <c r="V63">
        <v>2.9984546539379484</v>
      </c>
      <c r="W63">
        <v>10.638948423423422</v>
      </c>
      <c r="X63">
        <v>24.978107588357588</v>
      </c>
      <c r="Y63">
        <v>0</v>
      </c>
      <c r="Z63">
        <v>0</v>
      </c>
      <c r="AA63">
        <v>0</v>
      </c>
      <c r="AB63">
        <v>4.8758400000000011</v>
      </c>
      <c r="AC63">
        <v>2.4578399999999996</v>
      </c>
      <c r="AD63">
        <v>2.3149500000000005</v>
      </c>
      <c r="AE63">
        <v>12.5575788</v>
      </c>
      <c r="AF63">
        <v>0</v>
      </c>
      <c r="AG63">
        <v>0</v>
      </c>
      <c r="AH63">
        <v>35.648028000000011</v>
      </c>
      <c r="AI63">
        <v>0</v>
      </c>
      <c r="AJ63">
        <v>0</v>
      </c>
      <c r="AK63">
        <v>12.98869</v>
      </c>
      <c r="AL63">
        <v>17.706</v>
      </c>
      <c r="AM63">
        <v>0</v>
      </c>
      <c r="AN63">
        <v>0</v>
      </c>
      <c r="AO63">
        <v>5.2273199999999997</v>
      </c>
      <c r="AP63">
        <v>2.0821721061459573</v>
      </c>
      <c r="AQ63">
        <v>0</v>
      </c>
      <c r="AR63">
        <v>3.3648000000000007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742.50411222852904</v>
      </c>
      <c r="DN63">
        <v>25.577230451407534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159.53874175764702</v>
      </c>
      <c r="L64">
        <v>16.996213826366557</v>
      </c>
      <c r="M64">
        <v>0</v>
      </c>
      <c r="N64">
        <v>30.001970572779818</v>
      </c>
      <c r="O64">
        <v>50.376544855708914</v>
      </c>
      <c r="P64">
        <v>69.039499517338683</v>
      </c>
      <c r="Q64">
        <v>2.0690707446808512</v>
      </c>
      <c r="R64">
        <v>5.1174996358339397</v>
      </c>
      <c r="S64">
        <v>2.9995058742225291</v>
      </c>
      <c r="T64">
        <v>0</v>
      </c>
      <c r="U64">
        <v>291.4353081860765</v>
      </c>
      <c r="V64">
        <v>2.9984546539379484</v>
      </c>
      <c r="W64">
        <v>10.638948423423422</v>
      </c>
      <c r="X64">
        <v>24.978107588357588</v>
      </c>
      <c r="Y64">
        <v>0</v>
      </c>
      <c r="Z64">
        <v>0</v>
      </c>
      <c r="AA64">
        <v>0</v>
      </c>
      <c r="AB64">
        <v>4.8758400000000011</v>
      </c>
      <c r="AC64">
        <v>2.4578399999999996</v>
      </c>
      <c r="AD64">
        <v>2.3149500000000005</v>
      </c>
      <c r="AE64">
        <v>12.5575788</v>
      </c>
      <c r="AF64">
        <v>0</v>
      </c>
      <c r="AG64">
        <v>0</v>
      </c>
      <c r="AH64">
        <v>35.648028000000011</v>
      </c>
      <c r="AI64">
        <v>0</v>
      </c>
      <c r="AJ64">
        <v>0</v>
      </c>
      <c r="AK64">
        <v>12.98869</v>
      </c>
      <c r="AL64">
        <v>17.706</v>
      </c>
      <c r="AM64">
        <v>0</v>
      </c>
      <c r="AN64">
        <v>0</v>
      </c>
      <c r="AO64">
        <v>5.2273199999999997</v>
      </c>
      <c r="AP64">
        <v>2.0821721061459573</v>
      </c>
      <c r="AQ64">
        <v>0</v>
      </c>
      <c r="AR64">
        <v>3.3648000000000007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742.40211763065327</v>
      </c>
      <c r="DN64">
        <v>25.573716911866814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159.53874175764702</v>
      </c>
      <c r="L65">
        <v>16.996213826366557</v>
      </c>
      <c r="M65">
        <v>0</v>
      </c>
      <c r="N65">
        <v>30.001970572779818</v>
      </c>
      <c r="O65">
        <v>50.376544855708914</v>
      </c>
      <c r="P65">
        <v>69.039499517338683</v>
      </c>
      <c r="Q65">
        <v>2.0697486194452166</v>
      </c>
      <c r="R65">
        <v>5.1174996358339397</v>
      </c>
      <c r="S65">
        <v>2.9995058742225291</v>
      </c>
      <c r="T65">
        <v>0</v>
      </c>
      <c r="U65">
        <v>291.4353081860765</v>
      </c>
      <c r="V65">
        <v>2.9984546539379484</v>
      </c>
      <c r="W65">
        <v>10.949014365256124</v>
      </c>
      <c r="X65">
        <v>24.978107588357588</v>
      </c>
      <c r="Y65">
        <v>0</v>
      </c>
      <c r="Z65">
        <v>0</v>
      </c>
      <c r="AA65">
        <v>0</v>
      </c>
      <c r="AB65">
        <v>4.8758400000000011</v>
      </c>
      <c r="AC65">
        <v>2.4578399999999996</v>
      </c>
      <c r="AD65">
        <v>2.3149500000000005</v>
      </c>
      <c r="AE65">
        <v>12.5575788</v>
      </c>
      <c r="AF65">
        <v>0</v>
      </c>
      <c r="AG65">
        <v>0</v>
      </c>
      <c r="AH65">
        <v>35.648028000000011</v>
      </c>
      <c r="AI65">
        <v>0</v>
      </c>
      <c r="AJ65">
        <v>0</v>
      </c>
      <c r="AK65">
        <v>12.98869</v>
      </c>
      <c r="AL65">
        <v>17.706</v>
      </c>
      <c r="AM65">
        <v>0</v>
      </c>
      <c r="AN65">
        <v>0</v>
      </c>
      <c r="AO65">
        <v>5.2273199999999997</v>
      </c>
      <c r="AP65">
        <v>2.0821721061459573</v>
      </c>
      <c r="AQ65">
        <v>0</v>
      </c>
      <c r="AR65">
        <v>3.3648000000000007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742.70251351272395</v>
      </c>
      <c r="DN65">
        <v>25.58406484639298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159.53874175764702</v>
      </c>
      <c r="L66">
        <v>16.996213826366557</v>
      </c>
      <c r="M66">
        <v>0</v>
      </c>
      <c r="N66">
        <v>30.001970572779818</v>
      </c>
      <c r="O66">
        <v>50.376544855708914</v>
      </c>
      <c r="P66">
        <v>69.039499517338683</v>
      </c>
      <c r="Q66">
        <v>2.0697486194452166</v>
      </c>
      <c r="R66">
        <v>5.1174996358339397</v>
      </c>
      <c r="S66">
        <v>2.9995058742225291</v>
      </c>
      <c r="T66">
        <v>0</v>
      </c>
      <c r="U66">
        <v>291.4353081860765</v>
      </c>
      <c r="V66">
        <v>2.9984546539379484</v>
      </c>
      <c r="W66">
        <v>10.949014365256124</v>
      </c>
      <c r="X66">
        <v>24.978107588357588</v>
      </c>
      <c r="Y66">
        <v>0</v>
      </c>
      <c r="Z66">
        <v>0</v>
      </c>
      <c r="AA66">
        <v>0</v>
      </c>
      <c r="AB66">
        <v>4.8758400000000011</v>
      </c>
      <c r="AC66">
        <v>2.4578399999999996</v>
      </c>
      <c r="AD66">
        <v>2.3149500000000005</v>
      </c>
      <c r="AE66">
        <v>12.5575788</v>
      </c>
      <c r="AF66">
        <v>0</v>
      </c>
      <c r="AG66">
        <v>0</v>
      </c>
      <c r="AH66">
        <v>35.648028000000011</v>
      </c>
      <c r="AI66">
        <v>0</v>
      </c>
      <c r="AJ66">
        <v>0</v>
      </c>
      <c r="AK66">
        <v>12.98869</v>
      </c>
      <c r="AL66">
        <v>17.706</v>
      </c>
      <c r="AM66">
        <v>0</v>
      </c>
      <c r="AN66">
        <v>0</v>
      </c>
      <c r="AO66">
        <v>5.2273199999999997</v>
      </c>
      <c r="AP66">
        <v>2.0821721061459573</v>
      </c>
      <c r="AQ66">
        <v>0</v>
      </c>
      <c r="AR66">
        <v>3.3648000000000007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742.70251351272395</v>
      </c>
      <c r="DN66">
        <v>25.58406484639298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77.342590880939966</v>
      </c>
      <c r="L67">
        <v>16.426946636212627</v>
      </c>
      <c r="M67">
        <v>0</v>
      </c>
      <c r="N67">
        <v>30.001970572779818</v>
      </c>
      <c r="O67">
        <v>50.376544855708914</v>
      </c>
      <c r="P67">
        <v>69.039499517338683</v>
      </c>
      <c r="Q67">
        <v>1.9340210377358491</v>
      </c>
      <c r="R67">
        <v>4.948975645756458</v>
      </c>
      <c r="S67">
        <v>2.8967432150313153</v>
      </c>
      <c r="T67">
        <v>0</v>
      </c>
      <c r="U67">
        <v>291.4353081860765</v>
      </c>
      <c r="V67">
        <v>2.9984546539379484</v>
      </c>
      <c r="W67">
        <v>10.949014365256124</v>
      </c>
      <c r="X67">
        <v>24.978107588357588</v>
      </c>
      <c r="Y67">
        <v>0</v>
      </c>
      <c r="Z67">
        <v>1.6562832000000005</v>
      </c>
      <c r="AA67">
        <v>0</v>
      </c>
      <c r="AB67">
        <v>4.8758400000000011</v>
      </c>
      <c r="AC67">
        <v>2.4578399999999996</v>
      </c>
      <c r="AD67">
        <v>2.3149500000000005</v>
      </c>
      <c r="AE67">
        <v>12.5575788</v>
      </c>
      <c r="AF67">
        <v>0</v>
      </c>
      <c r="AG67">
        <v>0</v>
      </c>
      <c r="AH67">
        <v>35.648028000000011</v>
      </c>
      <c r="AI67">
        <v>0</v>
      </c>
      <c r="AJ67">
        <v>0</v>
      </c>
      <c r="AK67">
        <v>12.98869</v>
      </c>
      <c r="AL67">
        <v>17.706</v>
      </c>
      <c r="AM67">
        <v>0</v>
      </c>
      <c r="AN67">
        <v>0</v>
      </c>
      <c r="AO67">
        <v>5.2273199999999997</v>
      </c>
      <c r="AP67">
        <v>2.0821721061459573</v>
      </c>
      <c r="AQ67">
        <v>0</v>
      </c>
      <c r="AR67">
        <v>2.8040000000000003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663.35872633287181</v>
      </c>
      <c r="DN67">
        <v>22.850902928406239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135.33506719870519</v>
      </c>
      <c r="L68">
        <v>16.426946636212627</v>
      </c>
      <c r="M68">
        <v>0</v>
      </c>
      <c r="N68">
        <v>30.001970572779818</v>
      </c>
      <c r="O68">
        <v>50.376544855708914</v>
      </c>
      <c r="P68">
        <v>69.039499517338683</v>
      </c>
      <c r="Q68">
        <v>1.9340210377358491</v>
      </c>
      <c r="R68">
        <v>4.948975645756458</v>
      </c>
      <c r="S68">
        <v>2.8967432150313153</v>
      </c>
      <c r="T68">
        <v>0</v>
      </c>
      <c r="U68">
        <v>291.4353081860765</v>
      </c>
      <c r="V68">
        <v>2.9984546539379484</v>
      </c>
      <c r="W68">
        <v>10.949014365256124</v>
      </c>
      <c r="X68">
        <v>24.978107588357588</v>
      </c>
      <c r="Y68">
        <v>0</v>
      </c>
      <c r="Z68">
        <v>1.6562832000000005</v>
      </c>
      <c r="AA68">
        <v>2.4680300757167308</v>
      </c>
      <c r="AB68">
        <v>4.8758400000000011</v>
      </c>
      <c r="AC68">
        <v>2.4578399999999996</v>
      </c>
      <c r="AD68">
        <v>2.3149500000000005</v>
      </c>
      <c r="AE68">
        <v>12.5575788</v>
      </c>
      <c r="AF68">
        <v>0</v>
      </c>
      <c r="AG68">
        <v>0</v>
      </c>
      <c r="AH68">
        <v>35.648028000000011</v>
      </c>
      <c r="AI68">
        <v>0</v>
      </c>
      <c r="AJ68">
        <v>0</v>
      </c>
      <c r="AK68">
        <v>12.98869</v>
      </c>
      <c r="AL68">
        <v>17.706</v>
      </c>
      <c r="AM68">
        <v>0</v>
      </c>
      <c r="AN68">
        <v>0</v>
      </c>
      <c r="AO68">
        <v>5.2273199999999997</v>
      </c>
      <c r="AP68">
        <v>2.0821721061459573</v>
      </c>
      <c r="AQ68">
        <v>0</v>
      </c>
      <c r="AR68">
        <v>2.8040000000000003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721.80584200234887</v>
      </c>
      <c r="DN68">
        <v>24.864293652411025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165.03167445330109</v>
      </c>
      <c r="L69">
        <v>16.426946636212627</v>
      </c>
      <c r="M69">
        <v>0</v>
      </c>
      <c r="N69">
        <v>30.001970572779818</v>
      </c>
      <c r="O69">
        <v>50.376544855708914</v>
      </c>
      <c r="P69">
        <v>69.039499517338683</v>
      </c>
      <c r="Q69">
        <v>1.9340210377358491</v>
      </c>
      <c r="R69">
        <v>10.771527685088635</v>
      </c>
      <c r="S69">
        <v>2.8967432150313153</v>
      </c>
      <c r="T69">
        <v>0</v>
      </c>
      <c r="U69">
        <v>291.4353081860765</v>
      </c>
      <c r="V69">
        <v>3.1087733804475852</v>
      </c>
      <c r="W69">
        <v>9.8650102806736175</v>
      </c>
      <c r="X69">
        <v>24.980656358472704</v>
      </c>
      <c r="Y69">
        <v>0</v>
      </c>
      <c r="Z69">
        <v>1.6562832000000005</v>
      </c>
      <c r="AA69">
        <v>3.5515554748118805</v>
      </c>
      <c r="AB69">
        <v>4.8758400000000011</v>
      </c>
      <c r="AC69">
        <v>2.4578399999999996</v>
      </c>
      <c r="AD69">
        <v>0.33549999999999996</v>
      </c>
      <c r="AE69">
        <v>12.5575788</v>
      </c>
      <c r="AF69">
        <v>0</v>
      </c>
      <c r="AG69">
        <v>0</v>
      </c>
      <c r="AH69">
        <v>35.648028000000011</v>
      </c>
      <c r="AI69">
        <v>0</v>
      </c>
      <c r="AJ69">
        <v>0</v>
      </c>
      <c r="AK69">
        <v>12.98869</v>
      </c>
      <c r="AL69">
        <v>17.706</v>
      </c>
      <c r="AM69">
        <v>1.1851</v>
      </c>
      <c r="AN69">
        <v>0</v>
      </c>
      <c r="AO69">
        <v>5.2273199999999997</v>
      </c>
      <c r="AP69">
        <v>2.0821721061459573</v>
      </c>
      <c r="AQ69">
        <v>0</v>
      </c>
      <c r="AR69">
        <v>2.8040000000000003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755.48293700337513</v>
      </c>
      <c r="DN69">
        <v>26.024396756450312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165.03167445330109</v>
      </c>
      <c r="L70">
        <v>16.426946636212627</v>
      </c>
      <c r="M70">
        <v>0</v>
      </c>
      <c r="N70">
        <v>30.001970572779818</v>
      </c>
      <c r="O70">
        <v>50.376544855708914</v>
      </c>
      <c r="P70">
        <v>69.039499517338683</v>
      </c>
      <c r="Q70">
        <v>1.9340210377358491</v>
      </c>
      <c r="R70">
        <v>10.771527685088635</v>
      </c>
      <c r="S70">
        <v>2.8967432150313153</v>
      </c>
      <c r="T70">
        <v>0</v>
      </c>
      <c r="U70">
        <v>291.4353081860765</v>
      </c>
      <c r="V70">
        <v>3.1087733804475852</v>
      </c>
      <c r="W70">
        <v>10.950519325301205</v>
      </c>
      <c r="X70">
        <v>24.980656358472704</v>
      </c>
      <c r="Y70">
        <v>0</v>
      </c>
      <c r="Z70">
        <v>1.6562832000000005</v>
      </c>
      <c r="AA70">
        <v>7.123176234792191</v>
      </c>
      <c r="AB70">
        <v>4.8758400000000011</v>
      </c>
      <c r="AC70">
        <v>2.4578399999999996</v>
      </c>
      <c r="AD70">
        <v>0.33549999999999996</v>
      </c>
      <c r="AE70">
        <v>12.5575788</v>
      </c>
      <c r="AF70">
        <v>0</v>
      </c>
      <c r="AG70">
        <v>0</v>
      </c>
      <c r="AH70">
        <v>35.648028000000011</v>
      </c>
      <c r="AI70">
        <v>0</v>
      </c>
      <c r="AJ70">
        <v>0</v>
      </c>
      <c r="AK70">
        <v>12.98869</v>
      </c>
      <c r="AL70">
        <v>17.706</v>
      </c>
      <c r="AM70">
        <v>1.2528200000000005</v>
      </c>
      <c r="AN70">
        <v>0</v>
      </c>
      <c r="AO70">
        <v>5.2273199999999997</v>
      </c>
      <c r="AP70">
        <v>2.0821721061459573</v>
      </c>
      <c r="AQ70">
        <v>0</v>
      </c>
      <c r="AR70">
        <v>2.8040000000000003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760.05036865544253</v>
      </c>
      <c r="DN70">
        <v>26.181814908990805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165.03167445330109</v>
      </c>
      <c r="L71">
        <v>64.673876745966183</v>
      </c>
      <c r="M71">
        <v>0</v>
      </c>
      <c r="N71">
        <v>30.001970572779818</v>
      </c>
      <c r="O71">
        <v>50.376544855708914</v>
      </c>
      <c r="P71">
        <v>69.039499517338683</v>
      </c>
      <c r="Q71">
        <v>4.8810701801526717</v>
      </c>
      <c r="R71">
        <v>10.771649426542874</v>
      </c>
      <c r="S71">
        <v>6.7024381163434903</v>
      </c>
      <c r="T71">
        <v>0</v>
      </c>
      <c r="U71">
        <v>291.4353081860765</v>
      </c>
      <c r="V71">
        <v>3.0821410926365798</v>
      </c>
      <c r="W71">
        <v>11.325139244750861</v>
      </c>
      <c r="X71">
        <v>24.980656358472704</v>
      </c>
      <c r="Y71">
        <v>0</v>
      </c>
      <c r="Z71">
        <v>1.6562832000000005</v>
      </c>
      <c r="AA71">
        <v>7.123176234792191</v>
      </c>
      <c r="AB71">
        <v>4.8758400000000011</v>
      </c>
      <c r="AC71">
        <v>2.4578399999999996</v>
      </c>
      <c r="AD71">
        <v>0.33549999999999996</v>
      </c>
      <c r="AE71">
        <v>12.5575788</v>
      </c>
      <c r="AF71">
        <v>0</v>
      </c>
      <c r="AG71">
        <v>0</v>
      </c>
      <c r="AH71">
        <v>35.648028000000011</v>
      </c>
      <c r="AI71">
        <v>0</v>
      </c>
      <c r="AJ71">
        <v>0</v>
      </c>
      <c r="AK71">
        <v>12.98869</v>
      </c>
      <c r="AL71">
        <v>17.706</v>
      </c>
      <c r="AM71">
        <v>1.327312</v>
      </c>
      <c r="AN71">
        <v>0</v>
      </c>
      <c r="AO71">
        <v>5.2273199999999997</v>
      </c>
      <c r="AP71">
        <v>2.0821721061459573</v>
      </c>
      <c r="AQ71">
        <v>0</v>
      </c>
      <c r="AR71">
        <v>2.8040000000000003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813.62708249969739</v>
      </c>
      <c r="DN71">
        <v>28.027376591311356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165.03167445330109</v>
      </c>
      <c r="L72">
        <v>65.232492610664067</v>
      </c>
      <c r="M72">
        <v>0</v>
      </c>
      <c r="N72">
        <v>30.001970572779818</v>
      </c>
      <c r="O72">
        <v>50.376544855708914</v>
      </c>
      <c r="P72">
        <v>69.039499517338683</v>
      </c>
      <c r="Q72">
        <v>5.0793302052785929</v>
      </c>
      <c r="R72">
        <v>10.771649426542874</v>
      </c>
      <c r="S72">
        <v>6.7024381163434903</v>
      </c>
      <c r="T72">
        <v>0</v>
      </c>
      <c r="U72">
        <v>291.4353081860765</v>
      </c>
      <c r="V72">
        <v>3.0821410926365798</v>
      </c>
      <c r="W72">
        <v>10.950165786657154</v>
      </c>
      <c r="X72">
        <v>24.980656358472704</v>
      </c>
      <c r="Y72">
        <v>0</v>
      </c>
      <c r="Z72">
        <v>1.6562832000000005</v>
      </c>
      <c r="AA72">
        <v>10.705230943060082</v>
      </c>
      <c r="AB72">
        <v>4.8758400000000011</v>
      </c>
      <c r="AC72">
        <v>2.4578399999999996</v>
      </c>
      <c r="AD72">
        <v>0.33549999999999996</v>
      </c>
      <c r="AE72">
        <v>12.5575788</v>
      </c>
      <c r="AF72">
        <v>0</v>
      </c>
      <c r="AG72">
        <v>0</v>
      </c>
      <c r="AH72">
        <v>35.648028000000011</v>
      </c>
      <c r="AI72">
        <v>0</v>
      </c>
      <c r="AJ72">
        <v>0</v>
      </c>
      <c r="AK72">
        <v>12.98869</v>
      </c>
      <c r="AL72">
        <v>17.706</v>
      </c>
      <c r="AM72">
        <v>1.327312</v>
      </c>
      <c r="AN72">
        <v>0</v>
      </c>
      <c r="AO72">
        <v>5.2273199999999997</v>
      </c>
      <c r="AP72">
        <v>2.0821721061459573</v>
      </c>
      <c r="AQ72">
        <v>0</v>
      </c>
      <c r="AR72">
        <v>12.3376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826.67508956092854</v>
      </c>
      <c r="DN72">
        <v>28.476926670078221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165.03167445330109</v>
      </c>
      <c r="L73">
        <v>65.232492610664067</v>
      </c>
      <c r="M73">
        <v>0</v>
      </c>
      <c r="N73">
        <v>30.001970572779818</v>
      </c>
      <c r="O73">
        <v>50.376544855708914</v>
      </c>
      <c r="P73">
        <v>69.039499517338683</v>
      </c>
      <c r="Q73">
        <v>5.0793302052785929</v>
      </c>
      <c r="R73">
        <v>10.771649426542874</v>
      </c>
      <c r="S73">
        <v>6.7024381163434903</v>
      </c>
      <c r="T73">
        <v>0</v>
      </c>
      <c r="U73">
        <v>291.4353081860765</v>
      </c>
      <c r="V73">
        <v>2.9985646341463412</v>
      </c>
      <c r="W73">
        <v>10.950165786657154</v>
      </c>
      <c r="X73">
        <v>24.980656358472704</v>
      </c>
      <c r="Y73">
        <v>0</v>
      </c>
      <c r="Z73">
        <v>1.6562832000000005</v>
      </c>
      <c r="AA73">
        <v>10.705230943060082</v>
      </c>
      <c r="AB73">
        <v>4.8758400000000011</v>
      </c>
      <c r="AC73">
        <v>2.4578399999999996</v>
      </c>
      <c r="AD73">
        <v>0.33549999999999996</v>
      </c>
      <c r="AE73">
        <v>12.5575788</v>
      </c>
      <c r="AF73">
        <v>0</v>
      </c>
      <c r="AG73">
        <v>0</v>
      </c>
      <c r="AH73">
        <v>35.648028000000011</v>
      </c>
      <c r="AI73">
        <v>0</v>
      </c>
      <c r="AJ73">
        <v>0</v>
      </c>
      <c r="AK73">
        <v>12.98869</v>
      </c>
      <c r="AL73">
        <v>17.706</v>
      </c>
      <c r="AM73">
        <v>1.327312</v>
      </c>
      <c r="AN73">
        <v>0</v>
      </c>
      <c r="AO73">
        <v>5.2273199999999997</v>
      </c>
      <c r="AP73">
        <v>2.0821721061459573</v>
      </c>
      <c r="AQ73">
        <v>0</v>
      </c>
      <c r="AR73">
        <v>12.3376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826.5942959614556</v>
      </c>
      <c r="DN73">
        <v>28.474143811060777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165.03167445330109</v>
      </c>
      <c r="L74">
        <v>65.232492610664067</v>
      </c>
      <c r="M74">
        <v>0</v>
      </c>
      <c r="N74">
        <v>30.001970572779818</v>
      </c>
      <c r="O74">
        <v>50.376544855708914</v>
      </c>
      <c r="P74">
        <v>69.039499517338683</v>
      </c>
      <c r="Q74">
        <v>5.0793302052785929</v>
      </c>
      <c r="R74">
        <v>10.771649426542874</v>
      </c>
      <c r="S74">
        <v>6.7024381163434903</v>
      </c>
      <c r="T74">
        <v>0</v>
      </c>
      <c r="U74">
        <v>291.4353081860765</v>
      </c>
      <c r="V74">
        <v>2.9985646341463412</v>
      </c>
      <c r="W74">
        <v>10.950165786657154</v>
      </c>
      <c r="X74">
        <v>24.983052130954139</v>
      </c>
      <c r="Y74">
        <v>0</v>
      </c>
      <c r="Z74">
        <v>1.6562832000000005</v>
      </c>
      <c r="AA74">
        <v>10.705230943060082</v>
      </c>
      <c r="AB74">
        <v>4.8758400000000011</v>
      </c>
      <c r="AC74">
        <v>2.4578399999999996</v>
      </c>
      <c r="AD74">
        <v>0.33549999999999996</v>
      </c>
      <c r="AE74">
        <v>12.5575788</v>
      </c>
      <c r="AF74">
        <v>0</v>
      </c>
      <c r="AG74">
        <v>0</v>
      </c>
      <c r="AH74">
        <v>35.648028000000011</v>
      </c>
      <c r="AI74">
        <v>0</v>
      </c>
      <c r="AJ74">
        <v>0</v>
      </c>
      <c r="AK74">
        <v>12.98869</v>
      </c>
      <c r="AL74">
        <v>17.706</v>
      </c>
      <c r="AM74">
        <v>1.327312</v>
      </c>
      <c r="AN74">
        <v>0</v>
      </c>
      <c r="AO74">
        <v>5.2273199999999997</v>
      </c>
      <c r="AP74">
        <v>2.0821721061459573</v>
      </c>
      <c r="AQ74">
        <v>0</v>
      </c>
      <c r="AR74">
        <v>2.8040000000000003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817.38048089619474</v>
      </c>
      <c r="DN74">
        <v>28.156754648803048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165.03167445330109</v>
      </c>
      <c r="L75">
        <v>65.232492610664067</v>
      </c>
      <c r="M75">
        <v>0</v>
      </c>
      <c r="N75">
        <v>30.001970572779818</v>
      </c>
      <c r="O75">
        <v>50.376544855708914</v>
      </c>
      <c r="P75">
        <v>69.039499517338683</v>
      </c>
      <c r="Q75">
        <v>5.0793302052785929</v>
      </c>
      <c r="R75">
        <v>10.768445549738221</v>
      </c>
      <c r="S75">
        <v>6.7024381163434903</v>
      </c>
      <c r="T75">
        <v>0</v>
      </c>
      <c r="U75">
        <v>291.4353081860765</v>
      </c>
      <c r="V75">
        <v>2.9788162824360103</v>
      </c>
      <c r="W75">
        <v>10.734468069321535</v>
      </c>
      <c r="X75">
        <v>24.980656358472704</v>
      </c>
      <c r="Y75">
        <v>0</v>
      </c>
      <c r="Z75">
        <v>1.6562832000000005</v>
      </c>
      <c r="AA75">
        <v>10.705230943060082</v>
      </c>
      <c r="AB75">
        <v>4.8758400000000011</v>
      </c>
      <c r="AC75">
        <v>2.4578399999999996</v>
      </c>
      <c r="AD75">
        <v>0.33549999999999996</v>
      </c>
      <c r="AE75">
        <v>12.5575788</v>
      </c>
      <c r="AF75">
        <v>0</v>
      </c>
      <c r="AG75">
        <v>0</v>
      </c>
      <c r="AH75">
        <v>35.648028000000011</v>
      </c>
      <c r="AI75">
        <v>0</v>
      </c>
      <c r="AJ75">
        <v>0</v>
      </c>
      <c r="AK75">
        <v>12.98869</v>
      </c>
      <c r="AL75">
        <v>17.706</v>
      </c>
      <c r="AM75">
        <v>1.327312</v>
      </c>
      <c r="AN75">
        <v>0</v>
      </c>
      <c r="AO75">
        <v>5.2273199999999997</v>
      </c>
      <c r="AP75">
        <v>2.0821721061459573</v>
      </c>
      <c r="AQ75">
        <v>0</v>
      </c>
      <c r="AR75">
        <v>2.8040000000000003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817.1474619633866</v>
      </c>
      <c r="DN75">
        <v>28.14872786327933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165.03167445330109</v>
      </c>
      <c r="L76">
        <v>65.232492610664067</v>
      </c>
      <c r="M76">
        <v>0</v>
      </c>
      <c r="N76">
        <v>30.001970572779818</v>
      </c>
      <c r="O76">
        <v>50.376544855708914</v>
      </c>
      <c r="P76">
        <v>69.039499517338683</v>
      </c>
      <c r="Q76">
        <v>5.0793302052785929</v>
      </c>
      <c r="R76">
        <v>10.768445549738221</v>
      </c>
      <c r="S76">
        <v>6.7024381163434903</v>
      </c>
      <c r="T76">
        <v>0</v>
      </c>
      <c r="U76">
        <v>291.4353081860765</v>
      </c>
      <c r="V76">
        <v>3.0003064798598946</v>
      </c>
      <c r="W76">
        <v>10.950519325301205</v>
      </c>
      <c r="X76">
        <v>24.980656358472704</v>
      </c>
      <c r="Y76">
        <v>0</v>
      </c>
      <c r="Z76">
        <v>1.6562832000000005</v>
      </c>
      <c r="AA76">
        <v>10.705230943060082</v>
      </c>
      <c r="AB76">
        <v>4.8758400000000011</v>
      </c>
      <c r="AC76">
        <v>2.4578399999999996</v>
      </c>
      <c r="AD76">
        <v>2.3149500000000005</v>
      </c>
      <c r="AE76">
        <v>12.5575788</v>
      </c>
      <c r="AF76">
        <v>0</v>
      </c>
      <c r="AG76">
        <v>0</v>
      </c>
      <c r="AH76">
        <v>35.648028000000011</v>
      </c>
      <c r="AI76">
        <v>0</v>
      </c>
      <c r="AJ76">
        <v>0</v>
      </c>
      <c r="AK76">
        <v>12.98869</v>
      </c>
      <c r="AL76">
        <v>17.706</v>
      </c>
      <c r="AM76">
        <v>1.327312</v>
      </c>
      <c r="AN76">
        <v>0</v>
      </c>
      <c r="AO76">
        <v>5.2273199999999997</v>
      </c>
      <c r="AP76">
        <v>2.0821721061459573</v>
      </c>
      <c r="AQ76">
        <v>0</v>
      </c>
      <c r="AR76">
        <v>2.8040000000000003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819.2906274597857</v>
      </c>
      <c r="DN76">
        <v>28.222553820283576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165.03162304015294</v>
      </c>
      <c r="L77">
        <v>65.232145117484279</v>
      </c>
      <c r="M77">
        <v>0</v>
      </c>
      <c r="N77">
        <v>30.001970572779818</v>
      </c>
      <c r="O77">
        <v>50.376544855708914</v>
      </c>
      <c r="P77">
        <v>69.039499517338683</v>
      </c>
      <c r="Q77">
        <v>5.0780978165938864</v>
      </c>
      <c r="R77">
        <v>10.768445549738221</v>
      </c>
      <c r="S77">
        <v>6.7008475247524766</v>
      </c>
      <c r="T77">
        <v>0</v>
      </c>
      <c r="U77">
        <v>291.4353081860765</v>
      </c>
      <c r="V77">
        <v>3.0003064798598946</v>
      </c>
      <c r="W77">
        <v>10.950519325301205</v>
      </c>
      <c r="X77">
        <v>24.980656358472704</v>
      </c>
      <c r="Y77">
        <v>0</v>
      </c>
      <c r="Z77">
        <v>0.83819999999999983</v>
      </c>
      <c r="AA77">
        <v>10.705230943060082</v>
      </c>
      <c r="AB77">
        <v>4.8758400000000011</v>
      </c>
      <c r="AC77">
        <v>4.9156799999999992</v>
      </c>
      <c r="AD77">
        <v>4.629900000000001</v>
      </c>
      <c r="AE77">
        <v>12.5575788</v>
      </c>
      <c r="AF77">
        <v>0</v>
      </c>
      <c r="AG77">
        <v>0</v>
      </c>
      <c r="AH77">
        <v>35.648028000000011</v>
      </c>
      <c r="AI77">
        <v>0</v>
      </c>
      <c r="AJ77">
        <v>0</v>
      </c>
      <c r="AK77">
        <v>12.98869</v>
      </c>
      <c r="AL77">
        <v>17.706</v>
      </c>
      <c r="AM77">
        <v>2.6817120000000005</v>
      </c>
      <c r="AN77">
        <v>0</v>
      </c>
      <c r="AO77">
        <v>5.2273199999999997</v>
      </c>
      <c r="AP77">
        <v>2.0821721061459573</v>
      </c>
      <c r="AQ77">
        <v>0</v>
      </c>
      <c r="AR77">
        <v>3.3648000000000007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824.96195191897425</v>
      </c>
      <c r="DN77">
        <v>28.417914274491551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163.32324006962432</v>
      </c>
      <c r="L78">
        <v>65.232145117484279</v>
      </c>
      <c r="M78">
        <v>0</v>
      </c>
      <c r="N78">
        <v>30.001970572779818</v>
      </c>
      <c r="O78">
        <v>50.376544855708914</v>
      </c>
      <c r="P78">
        <v>69.039499517338683</v>
      </c>
      <c r="Q78">
        <v>5.0780978165938864</v>
      </c>
      <c r="R78">
        <v>10.768445549738221</v>
      </c>
      <c r="S78">
        <v>6.7008475247524766</v>
      </c>
      <c r="T78">
        <v>0</v>
      </c>
      <c r="U78">
        <v>291.4353081860765</v>
      </c>
      <c r="V78">
        <v>3.0003064798598946</v>
      </c>
      <c r="W78">
        <v>10.950519325301205</v>
      </c>
      <c r="X78">
        <v>24.980656358472704</v>
      </c>
      <c r="Y78">
        <v>0</v>
      </c>
      <c r="Z78">
        <v>0.83819999999999983</v>
      </c>
      <c r="AA78">
        <v>10.705230943060082</v>
      </c>
      <c r="AB78">
        <v>4.8758400000000011</v>
      </c>
      <c r="AC78">
        <v>7.3809581492068475</v>
      </c>
      <c r="AD78">
        <v>6.9448499999999989</v>
      </c>
      <c r="AE78">
        <v>12.5575788</v>
      </c>
      <c r="AF78">
        <v>0</v>
      </c>
      <c r="AG78">
        <v>0</v>
      </c>
      <c r="AH78">
        <v>35.648028000000011</v>
      </c>
      <c r="AI78">
        <v>0</v>
      </c>
      <c r="AJ78">
        <v>0</v>
      </c>
      <c r="AK78">
        <v>12.98869</v>
      </c>
      <c r="AL78">
        <v>17.706</v>
      </c>
      <c r="AM78">
        <v>2.6817120000000005</v>
      </c>
      <c r="AN78">
        <v>0</v>
      </c>
      <c r="AO78">
        <v>5.2273199999999997</v>
      </c>
      <c r="AP78">
        <v>2.0821721061459573</v>
      </c>
      <c r="AQ78">
        <v>0</v>
      </c>
      <c r="AR78">
        <v>3.3648000000000007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827.93150432454343</v>
      </c>
      <c r="DN78">
        <v>28.520207047600444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164.77579746569248</v>
      </c>
      <c r="L79">
        <v>65.232145117484279</v>
      </c>
      <c r="M79">
        <v>0</v>
      </c>
      <c r="N79">
        <v>30.001970572779818</v>
      </c>
      <c r="O79">
        <v>50.376544855708914</v>
      </c>
      <c r="P79">
        <v>69.039499517338683</v>
      </c>
      <c r="Q79">
        <v>5.0780978165938864</v>
      </c>
      <c r="R79">
        <v>10.768445549738221</v>
      </c>
      <c r="S79">
        <v>6.7008475247524766</v>
      </c>
      <c r="T79">
        <v>0</v>
      </c>
      <c r="U79">
        <v>291.4353081860765</v>
      </c>
      <c r="V79">
        <v>3.0003064798598946</v>
      </c>
      <c r="W79">
        <v>10.950519325301205</v>
      </c>
      <c r="X79">
        <v>24.980656358472704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12.98869</v>
      </c>
      <c r="AL79">
        <v>17.706</v>
      </c>
      <c r="AM79">
        <v>4.0144416000000005</v>
      </c>
      <c r="AN79">
        <v>0</v>
      </c>
      <c r="AO79">
        <v>5.2273199999999997</v>
      </c>
      <c r="AP79">
        <v>2.0821721061459573</v>
      </c>
      <c r="AQ79">
        <v>0</v>
      </c>
      <c r="AR79">
        <v>3.3648000000000007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841.88849497627143</v>
      </c>
      <c r="DN79">
        <v>29.000984991940587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165.03235626410941</v>
      </c>
      <c r="L80">
        <v>65.232145117484279</v>
      </c>
      <c r="M80">
        <v>0</v>
      </c>
      <c r="N80">
        <v>30.001970572779818</v>
      </c>
      <c r="O80">
        <v>50.376544855708914</v>
      </c>
      <c r="P80">
        <v>69.039499517338683</v>
      </c>
      <c r="Q80">
        <v>5.0780978165938864</v>
      </c>
      <c r="R80">
        <v>10.768445549738221</v>
      </c>
      <c r="S80">
        <v>6.7008475247524766</v>
      </c>
      <c r="T80">
        <v>0</v>
      </c>
      <c r="U80">
        <v>291.4353081860765</v>
      </c>
      <c r="V80">
        <v>3.0003064798598946</v>
      </c>
      <c r="W80">
        <v>10.950519325301205</v>
      </c>
      <c r="X80">
        <v>24.980656358472704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12.98869</v>
      </c>
      <c r="AL80">
        <v>21.542300000000004</v>
      </c>
      <c r="AM80">
        <v>4.0144416000000005</v>
      </c>
      <c r="AN80">
        <v>0</v>
      </c>
      <c r="AO80">
        <v>5.2273199999999997</v>
      </c>
      <c r="AP80">
        <v>2.0821721061459573</v>
      </c>
      <c r="AQ80">
        <v>0</v>
      </c>
      <c r="AR80">
        <v>3.3648000000000007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845.84506164800462</v>
      </c>
      <c r="DN80">
        <v>29.137277118624233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165.03235626410941</v>
      </c>
      <c r="L81">
        <v>65.232145117484279</v>
      </c>
      <c r="M81">
        <v>0</v>
      </c>
      <c r="N81">
        <v>30.001970572779818</v>
      </c>
      <c r="O81">
        <v>50.376544855708914</v>
      </c>
      <c r="P81">
        <v>69.039499517338683</v>
      </c>
      <c r="Q81">
        <v>5.0780978165938864</v>
      </c>
      <c r="R81">
        <v>10.768445549738221</v>
      </c>
      <c r="S81">
        <v>6.7008475247524766</v>
      </c>
      <c r="T81">
        <v>0</v>
      </c>
      <c r="U81">
        <v>291.4353081860765</v>
      </c>
      <c r="V81">
        <v>3.0003064798598946</v>
      </c>
      <c r="W81">
        <v>10.644012595702645</v>
      </c>
      <c r="X81">
        <v>24.980656358472704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12.98869</v>
      </c>
      <c r="AL81">
        <v>21.542300000000004</v>
      </c>
      <c r="AM81">
        <v>4.0144416000000005</v>
      </c>
      <c r="AN81">
        <v>0</v>
      </c>
      <c r="AO81">
        <v>5.2273199999999997</v>
      </c>
      <c r="AP81">
        <v>2.0821721061459573</v>
      </c>
      <c r="AQ81">
        <v>0</v>
      </c>
      <c r="AR81">
        <v>3.3648000000000007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845.5487615058446</v>
      </c>
      <c r="DN81">
        <v>29.127070531185659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165.03235626410941</v>
      </c>
      <c r="L82">
        <v>65.232145117484279</v>
      </c>
      <c r="M82">
        <v>0</v>
      </c>
      <c r="N82">
        <v>30.001970572779818</v>
      </c>
      <c r="O82">
        <v>50.376544855708914</v>
      </c>
      <c r="P82">
        <v>69.039499517338683</v>
      </c>
      <c r="Q82">
        <v>5.0780978165938864</v>
      </c>
      <c r="R82">
        <v>10.768445549738221</v>
      </c>
      <c r="S82">
        <v>6.7008475247524766</v>
      </c>
      <c r="T82">
        <v>0</v>
      </c>
      <c r="U82">
        <v>291.4353081860765</v>
      </c>
      <c r="V82">
        <v>3.0003064798598946</v>
      </c>
      <c r="W82">
        <v>10.644012595702645</v>
      </c>
      <c r="X82">
        <v>24.980656358472704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12.98869</v>
      </c>
      <c r="AL82">
        <v>21.542300000000004</v>
      </c>
      <c r="AM82">
        <v>4.0144416000000005</v>
      </c>
      <c r="AN82">
        <v>0</v>
      </c>
      <c r="AO82">
        <v>5.2273199999999997</v>
      </c>
      <c r="AP82">
        <v>2.0821721061459573</v>
      </c>
      <c r="AQ82">
        <v>0</v>
      </c>
      <c r="AR82">
        <v>3.3648000000000007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845.5487615058446</v>
      </c>
      <c r="DN82">
        <v>29.127070531185659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166.30847186528837</v>
      </c>
      <c r="L83">
        <v>65.232145117484279</v>
      </c>
      <c r="M83">
        <v>0</v>
      </c>
      <c r="N83">
        <v>30.001970572779818</v>
      </c>
      <c r="O83">
        <v>50.376544855708914</v>
      </c>
      <c r="P83">
        <v>69.039499517338683</v>
      </c>
      <c r="Q83">
        <v>5.0780978165938864</v>
      </c>
      <c r="R83">
        <v>10.768445549738221</v>
      </c>
      <c r="S83">
        <v>6.7008475247524766</v>
      </c>
      <c r="T83">
        <v>0</v>
      </c>
      <c r="U83">
        <v>291.4353081860765</v>
      </c>
      <c r="V83">
        <v>3.0585245211618264</v>
      </c>
      <c r="W83">
        <v>10.644012595702645</v>
      </c>
      <c r="X83">
        <v>24.980656358472704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12.98869</v>
      </c>
      <c r="AL83">
        <v>21.542300000000004</v>
      </c>
      <c r="AM83">
        <v>4.0144416000000005</v>
      </c>
      <c r="AN83">
        <v>0</v>
      </c>
      <c r="AO83">
        <v>5.2273199999999997</v>
      </c>
      <c r="AP83">
        <v>2.0821721061459573</v>
      </c>
      <c r="AQ83">
        <v>0</v>
      </c>
      <c r="AR83">
        <v>3.3648000000000007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846.83866207240067</v>
      </c>
      <c r="DN83">
        <v>29.171503607110736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165.03162304015294</v>
      </c>
      <c r="L84">
        <v>65.232145117484279</v>
      </c>
      <c r="M84">
        <v>0</v>
      </c>
      <c r="N84">
        <v>30.001970572779818</v>
      </c>
      <c r="O84">
        <v>50.376544855708914</v>
      </c>
      <c r="P84">
        <v>69.039499517338683</v>
      </c>
      <c r="Q84">
        <v>5.0780978165938864</v>
      </c>
      <c r="R84">
        <v>10.768445549738221</v>
      </c>
      <c r="S84">
        <v>6.7008475247524766</v>
      </c>
      <c r="T84">
        <v>0</v>
      </c>
      <c r="U84">
        <v>291.4353081860765</v>
      </c>
      <c r="V84">
        <v>3.0731761786600496</v>
      </c>
      <c r="W84">
        <v>10.644012595702645</v>
      </c>
      <c r="X84">
        <v>24.980656358472704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12.98869</v>
      </c>
      <c r="AL84">
        <v>21.542300000000004</v>
      </c>
      <c r="AM84">
        <v>4.0144416000000005</v>
      </c>
      <c r="AN84">
        <v>0</v>
      </c>
      <c r="AO84">
        <v>5.2273199999999997</v>
      </c>
      <c r="AP84">
        <v>2.0821721061459573</v>
      </c>
      <c r="AQ84">
        <v>0</v>
      </c>
      <c r="AR84">
        <v>12.3376</v>
      </c>
      <c r="AS84">
        <v>2.5627499999999999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854.29250156607031</v>
      </c>
      <c r="DN84">
        <v>29.428266945803852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165.03162304015294</v>
      </c>
      <c r="L85">
        <v>65.232145117484279</v>
      </c>
      <c r="M85">
        <v>0</v>
      </c>
      <c r="N85">
        <v>30.001970572779818</v>
      </c>
      <c r="O85">
        <v>50.376544855708914</v>
      </c>
      <c r="P85">
        <v>69.039499517338683</v>
      </c>
      <c r="Q85">
        <v>4.8622509419743789</v>
      </c>
      <c r="R85">
        <v>10.768445549738221</v>
      </c>
      <c r="S85">
        <v>6.7008475247524766</v>
      </c>
      <c r="T85">
        <v>0</v>
      </c>
      <c r="U85">
        <v>291.4353081860765</v>
      </c>
      <c r="V85">
        <v>3.0731761786600496</v>
      </c>
      <c r="W85">
        <v>10.644012595702645</v>
      </c>
      <c r="X85">
        <v>24.980656358472704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12.98869</v>
      </c>
      <c r="AL85">
        <v>21.542300000000004</v>
      </c>
      <c r="AM85">
        <v>4.0144416000000005</v>
      </c>
      <c r="AN85">
        <v>0</v>
      </c>
      <c r="AO85">
        <v>5.2273199999999997</v>
      </c>
      <c r="AP85">
        <v>2.0821721061459573</v>
      </c>
      <c r="AQ85">
        <v>0</v>
      </c>
      <c r="AR85">
        <v>12.3376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854.08384218239416</v>
      </c>
      <c r="DN85">
        <v>29.421079454860521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148.69193509279197</v>
      </c>
      <c r="L86">
        <v>65.232145117484279</v>
      </c>
      <c r="M86">
        <v>0</v>
      </c>
      <c r="N86">
        <v>30.001970572779818</v>
      </c>
      <c r="O86">
        <v>50.376544855708914</v>
      </c>
      <c r="P86">
        <v>69.039499517338683</v>
      </c>
      <c r="Q86">
        <v>4.8622509419743789</v>
      </c>
      <c r="R86">
        <v>10.768445549738221</v>
      </c>
      <c r="S86">
        <v>6.7008475247524766</v>
      </c>
      <c r="T86">
        <v>0</v>
      </c>
      <c r="U86">
        <v>291.4353081860765</v>
      </c>
      <c r="V86">
        <v>3.0731761786600496</v>
      </c>
      <c r="W86">
        <v>10.644012595702645</v>
      </c>
      <c r="X86">
        <v>24.980656358472704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7.3809581492068475</v>
      </c>
      <c r="AD86">
        <v>4.629900000000001</v>
      </c>
      <c r="AE86">
        <v>12.5575788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12.98869</v>
      </c>
      <c r="AL86">
        <v>17.706</v>
      </c>
      <c r="AM86">
        <v>2.6817120000000005</v>
      </c>
      <c r="AN86">
        <v>0</v>
      </c>
      <c r="AO86">
        <v>5.2273199999999997</v>
      </c>
      <c r="AP86">
        <v>2.0821721061459573</v>
      </c>
      <c r="AQ86">
        <v>0</v>
      </c>
      <c r="AR86">
        <v>5.0472000000000001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817.45975064901506</v>
      </c>
      <c r="DN86">
        <v>28.159485840878556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165.03162304015294</v>
      </c>
      <c r="L87">
        <v>65.232145117484279</v>
      </c>
      <c r="M87">
        <v>0</v>
      </c>
      <c r="N87">
        <v>30.001970572779818</v>
      </c>
      <c r="O87">
        <v>50.376544855708914</v>
      </c>
      <c r="P87">
        <v>69.039499517338683</v>
      </c>
      <c r="Q87">
        <v>4.8622509419743789</v>
      </c>
      <c r="R87">
        <v>10.768445549738221</v>
      </c>
      <c r="S87">
        <v>6.7008475247524766</v>
      </c>
      <c r="T87">
        <v>0</v>
      </c>
      <c r="U87">
        <v>291.4353081860765</v>
      </c>
      <c r="V87">
        <v>3.0731761786600496</v>
      </c>
      <c r="W87">
        <v>10.644012595702645</v>
      </c>
      <c r="X87">
        <v>24.980656358472704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7.3809581492068475</v>
      </c>
      <c r="AD87">
        <v>4.629900000000001</v>
      </c>
      <c r="AE87">
        <v>12.5575788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12.98869</v>
      </c>
      <c r="AL87">
        <v>19.181500000000003</v>
      </c>
      <c r="AM87">
        <v>2.6817120000000005</v>
      </c>
      <c r="AN87">
        <v>0</v>
      </c>
      <c r="AO87">
        <v>5.2273199999999997</v>
      </c>
      <c r="AP87">
        <v>2.0821721061459573</v>
      </c>
      <c r="AQ87">
        <v>0</v>
      </c>
      <c r="AR87">
        <v>5.0472000000000001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834.6816927968016</v>
      </c>
      <c r="DN87">
        <v>28.752731640453248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165.03162304015294</v>
      </c>
      <c r="L88">
        <v>65.232145117484279</v>
      </c>
      <c r="M88">
        <v>0</v>
      </c>
      <c r="N88">
        <v>30.001970572779818</v>
      </c>
      <c r="O88">
        <v>50.376544855708914</v>
      </c>
      <c r="P88">
        <v>69.039499517338683</v>
      </c>
      <c r="Q88">
        <v>4.8622509419743789</v>
      </c>
      <c r="R88">
        <v>10.768445549738221</v>
      </c>
      <c r="S88">
        <v>6.7008475247524766</v>
      </c>
      <c r="T88">
        <v>0</v>
      </c>
      <c r="U88">
        <v>291.4353081860765</v>
      </c>
      <c r="V88">
        <v>3.0731761786600496</v>
      </c>
      <c r="W88">
        <v>10.644012595702645</v>
      </c>
      <c r="X88">
        <v>24.980656358472704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7.3809581492068475</v>
      </c>
      <c r="AD88">
        <v>4.629900000000001</v>
      </c>
      <c r="AE88">
        <v>12.5575788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12.98869</v>
      </c>
      <c r="AL88">
        <v>19.181500000000003</v>
      </c>
      <c r="AM88">
        <v>2.6817120000000005</v>
      </c>
      <c r="AN88">
        <v>0</v>
      </c>
      <c r="AO88">
        <v>5.2273199999999997</v>
      </c>
      <c r="AP88">
        <v>2.0821721061459573</v>
      </c>
      <c r="AQ88">
        <v>0</v>
      </c>
      <c r="AR88">
        <v>5.0472000000000001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834.6816927968016</v>
      </c>
      <c r="DN88">
        <v>28.752731640453248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165.03162304015294</v>
      </c>
      <c r="L89">
        <v>65.232145117484279</v>
      </c>
      <c r="M89">
        <v>0</v>
      </c>
      <c r="N89">
        <v>30.001970572779818</v>
      </c>
      <c r="O89">
        <v>50.376544855708914</v>
      </c>
      <c r="P89">
        <v>69.039499517338683</v>
      </c>
      <c r="Q89">
        <v>4.8622509419743789</v>
      </c>
      <c r="R89">
        <v>10.768445549738221</v>
      </c>
      <c r="S89">
        <v>6.7008475247524766</v>
      </c>
      <c r="T89">
        <v>0</v>
      </c>
      <c r="U89">
        <v>291.4353081860765</v>
      </c>
      <c r="V89">
        <v>3.0731761786600496</v>
      </c>
      <c r="W89">
        <v>10.633668560138306</v>
      </c>
      <c r="X89">
        <v>24.980656358472704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7.3809581492068475</v>
      </c>
      <c r="AD89">
        <v>4.629900000000001</v>
      </c>
      <c r="AE89">
        <v>12.5575788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12.98869</v>
      </c>
      <c r="AL89">
        <v>19.181500000000003</v>
      </c>
      <c r="AM89">
        <v>2.6817120000000005</v>
      </c>
      <c r="AN89">
        <v>0</v>
      </c>
      <c r="AO89">
        <v>5.2273199999999997</v>
      </c>
      <c r="AP89">
        <v>2.0821721061459573</v>
      </c>
      <c r="AQ89">
        <v>0</v>
      </c>
      <c r="AR89">
        <v>3.9256000000000002</v>
      </c>
      <c r="AS89">
        <v>2.7336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833.75260339077158</v>
      </c>
      <c r="DN89">
        <v>28.720727010918871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165.03162304015294</v>
      </c>
      <c r="L90">
        <v>65.232145117484279</v>
      </c>
      <c r="M90">
        <v>0</v>
      </c>
      <c r="N90">
        <v>30.001970572779818</v>
      </c>
      <c r="O90">
        <v>50.376544855708914</v>
      </c>
      <c r="P90">
        <v>69.039499517338683</v>
      </c>
      <c r="Q90">
        <v>4.8622509419743789</v>
      </c>
      <c r="R90">
        <v>10.768445549738221</v>
      </c>
      <c r="S90">
        <v>6.7008475247524766</v>
      </c>
      <c r="T90">
        <v>0</v>
      </c>
      <c r="U90">
        <v>291.4353081860765</v>
      </c>
      <c r="V90">
        <v>3.0731761786600496</v>
      </c>
      <c r="W90">
        <v>10.633668560138306</v>
      </c>
      <c r="X90">
        <v>24.980656358472704</v>
      </c>
      <c r="Y90">
        <v>0</v>
      </c>
      <c r="Z90">
        <v>3.296920000000001</v>
      </c>
      <c r="AA90">
        <v>10.705230943060082</v>
      </c>
      <c r="AB90">
        <v>10.036104000000002</v>
      </c>
      <c r="AC90">
        <v>7.3809581492068475</v>
      </c>
      <c r="AD90">
        <v>9.2812720000000013</v>
      </c>
      <c r="AE90">
        <v>12.5575788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12.98869</v>
      </c>
      <c r="AL90">
        <v>19.181500000000003</v>
      </c>
      <c r="AM90">
        <v>4.0144416000000005</v>
      </c>
      <c r="AN90">
        <v>0</v>
      </c>
      <c r="AO90">
        <v>5.2273199999999997</v>
      </c>
      <c r="AP90">
        <v>2.0821721061459573</v>
      </c>
      <c r="AQ90">
        <v>0</v>
      </c>
      <c r="AR90">
        <v>3.9256000000000002</v>
      </c>
      <c r="AS90">
        <v>2.7336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842.18437485035906</v>
      </c>
      <c r="DN90">
        <v>29.011177151331506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165.03162304015294</v>
      </c>
      <c r="L91">
        <v>65.232145117484279</v>
      </c>
      <c r="M91">
        <v>0</v>
      </c>
      <c r="N91">
        <v>30.001970572779818</v>
      </c>
      <c r="O91">
        <v>50.376544855708914</v>
      </c>
      <c r="P91">
        <v>69.039499517338683</v>
      </c>
      <c r="Q91">
        <v>4.8622509419743789</v>
      </c>
      <c r="R91">
        <v>10.768445549738221</v>
      </c>
      <c r="S91">
        <v>6.7008475247524766</v>
      </c>
      <c r="T91">
        <v>0</v>
      </c>
      <c r="U91">
        <v>290.66535364580744</v>
      </c>
      <c r="V91">
        <v>3.2284053857062345</v>
      </c>
      <c r="W91">
        <v>10.633668560138306</v>
      </c>
      <c r="X91">
        <v>24.980656358472704</v>
      </c>
      <c r="Y91">
        <v>0</v>
      </c>
      <c r="Z91">
        <v>3.296920000000001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12.5575788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12.98869</v>
      </c>
      <c r="AL91">
        <v>19.181500000000003</v>
      </c>
      <c r="AM91">
        <v>4.0144416000000005</v>
      </c>
      <c r="AN91">
        <v>0</v>
      </c>
      <c r="AO91">
        <v>5.2273199999999997</v>
      </c>
      <c r="AP91">
        <v>2.0821721061459573</v>
      </c>
      <c r="AQ91">
        <v>0</v>
      </c>
      <c r="AR91">
        <v>3.9256000000000002</v>
      </c>
      <c r="AS91">
        <v>2.7336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841.5901203383022</v>
      </c>
      <c r="DN91">
        <v>28.990706330165271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165.03162304015294</v>
      </c>
      <c r="L92">
        <v>65.232145117484279</v>
      </c>
      <c r="M92">
        <v>0</v>
      </c>
      <c r="N92">
        <v>30.001970572779818</v>
      </c>
      <c r="O92">
        <v>50.376544855708914</v>
      </c>
      <c r="P92">
        <v>69.039499517338683</v>
      </c>
      <c r="Q92">
        <v>4.8622509419743789</v>
      </c>
      <c r="R92">
        <v>10.768445549738221</v>
      </c>
      <c r="S92">
        <v>6.7008475247524766</v>
      </c>
      <c r="T92">
        <v>0</v>
      </c>
      <c r="U92">
        <v>290.66535364580744</v>
      </c>
      <c r="V92">
        <v>3.2343333333333324</v>
      </c>
      <c r="W92">
        <v>10.633668560138306</v>
      </c>
      <c r="X92">
        <v>24.980656358472704</v>
      </c>
      <c r="Y92">
        <v>0</v>
      </c>
      <c r="Z92">
        <v>3.296920000000001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12.5575788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12.98869</v>
      </c>
      <c r="AL92">
        <v>19.181500000000003</v>
      </c>
      <c r="AM92">
        <v>4.0144416000000005</v>
      </c>
      <c r="AN92">
        <v>0</v>
      </c>
      <c r="AO92">
        <v>5.2273199999999997</v>
      </c>
      <c r="AP92">
        <v>2.0821721061459573</v>
      </c>
      <c r="AQ92">
        <v>0</v>
      </c>
      <c r="AR92">
        <v>3.9256000000000002</v>
      </c>
      <c r="AS92">
        <v>2.7336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841.5958507918524</v>
      </c>
      <c r="DN92">
        <v>28.990903824242292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165.03162304015294</v>
      </c>
      <c r="L93">
        <v>65.232145117484279</v>
      </c>
      <c r="M93">
        <v>0</v>
      </c>
      <c r="N93">
        <v>30.001970572779818</v>
      </c>
      <c r="O93">
        <v>50.376544855708914</v>
      </c>
      <c r="P93">
        <v>69.039499517338683</v>
      </c>
      <c r="Q93">
        <v>4.8622509419743789</v>
      </c>
      <c r="R93">
        <v>10.768445549738221</v>
      </c>
      <c r="S93">
        <v>6.7008475247524766</v>
      </c>
      <c r="T93">
        <v>0</v>
      </c>
      <c r="U93">
        <v>290.66535364580744</v>
      </c>
      <c r="V93">
        <v>3.0731761786600496</v>
      </c>
      <c r="W93">
        <v>10.633668560138306</v>
      </c>
      <c r="X93">
        <v>24.980656358472704</v>
      </c>
      <c r="Y93">
        <v>0</v>
      </c>
      <c r="Z93">
        <v>1.6562832000000005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12.5575788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12.98869</v>
      </c>
      <c r="AL93">
        <v>19.181500000000003</v>
      </c>
      <c r="AM93">
        <v>4.0144416000000005</v>
      </c>
      <c r="AN93">
        <v>0</v>
      </c>
      <c r="AO93">
        <v>5.2273199999999997</v>
      </c>
      <c r="AP93">
        <v>2.0821721061459573</v>
      </c>
      <c r="AQ93">
        <v>0</v>
      </c>
      <c r="AR93">
        <v>3.9256000000000002</v>
      </c>
      <c r="AS93">
        <v>2.7336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839.85405645940978</v>
      </c>
      <c r="DN93">
        <v>28.93090420201165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165.03162304015294</v>
      </c>
      <c r="L94">
        <v>65.232145117484279</v>
      </c>
      <c r="M94">
        <v>0</v>
      </c>
      <c r="N94">
        <v>30.001970572779818</v>
      </c>
      <c r="O94">
        <v>50.376544855708914</v>
      </c>
      <c r="P94">
        <v>69.039499517338683</v>
      </c>
      <c r="Q94">
        <v>4.8622509419743789</v>
      </c>
      <c r="R94">
        <v>10.768445549738221</v>
      </c>
      <c r="S94">
        <v>6.7008475247524766</v>
      </c>
      <c r="T94">
        <v>0</v>
      </c>
      <c r="U94">
        <v>290.66535364580744</v>
      </c>
      <c r="V94">
        <v>3.0731761786600496</v>
      </c>
      <c r="W94">
        <v>10.633668560138306</v>
      </c>
      <c r="X94">
        <v>24.980656358472704</v>
      </c>
      <c r="Y94">
        <v>0</v>
      </c>
      <c r="Z94">
        <v>1.6562832000000005</v>
      </c>
      <c r="AA94">
        <v>10.705230943060082</v>
      </c>
      <c r="AB94">
        <v>10.036104000000002</v>
      </c>
      <c r="AC94">
        <v>7.3809581492068475</v>
      </c>
      <c r="AD94">
        <v>9.2812720000000013</v>
      </c>
      <c r="AE94">
        <v>12.5575788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12.98869</v>
      </c>
      <c r="AL94">
        <v>19.181500000000003</v>
      </c>
      <c r="AM94">
        <v>4.0144416000000005</v>
      </c>
      <c r="AN94">
        <v>0</v>
      </c>
      <c r="AO94">
        <v>5.2273199999999997</v>
      </c>
      <c r="AP94">
        <v>2.0821721061459573</v>
      </c>
      <c r="AQ94">
        <v>0</v>
      </c>
      <c r="AR94">
        <v>3.9256000000000002</v>
      </c>
      <c r="AS94">
        <v>2.7336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839.85405645940978</v>
      </c>
      <c r="DN94">
        <v>28.93090420201165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165.03162304015294</v>
      </c>
      <c r="L95">
        <v>65.232145117484279</v>
      </c>
      <c r="M95">
        <v>0</v>
      </c>
      <c r="N95">
        <v>30.001970572779818</v>
      </c>
      <c r="O95">
        <v>50.376544855708914</v>
      </c>
      <c r="P95">
        <v>69.039499517338683</v>
      </c>
      <c r="Q95">
        <v>4.8622509419743789</v>
      </c>
      <c r="R95">
        <v>10.768445549738221</v>
      </c>
      <c r="S95">
        <v>6.7008475247524766</v>
      </c>
      <c r="T95">
        <v>0</v>
      </c>
      <c r="U95">
        <v>290.66535364580744</v>
      </c>
      <c r="V95">
        <v>3.0731761786600496</v>
      </c>
      <c r="W95">
        <v>10.633668560138306</v>
      </c>
      <c r="X95">
        <v>24.980656358472704</v>
      </c>
      <c r="Y95">
        <v>0</v>
      </c>
      <c r="Z95">
        <v>0.55880000000000007</v>
      </c>
      <c r="AA95">
        <v>10.705230943060082</v>
      </c>
      <c r="AB95">
        <v>10.036104000000002</v>
      </c>
      <c r="AC95">
        <v>7.3809581492068475</v>
      </c>
      <c r="AD95">
        <v>4.629900000000001</v>
      </c>
      <c r="AE95">
        <v>12.5575788</v>
      </c>
      <c r="AF95">
        <v>0</v>
      </c>
      <c r="AG95">
        <v>0</v>
      </c>
      <c r="AH95">
        <v>35.648028000000011</v>
      </c>
      <c r="AI95">
        <v>0</v>
      </c>
      <c r="AJ95">
        <v>0</v>
      </c>
      <c r="AK95">
        <v>12.98869</v>
      </c>
      <c r="AL95">
        <v>19.181500000000003</v>
      </c>
      <c r="AM95">
        <v>2.6817120000000005</v>
      </c>
      <c r="AN95">
        <v>0</v>
      </c>
      <c r="AO95">
        <v>5.2273199999999997</v>
      </c>
      <c r="AP95">
        <v>2.0821721061459573</v>
      </c>
      <c r="AQ95">
        <v>0</v>
      </c>
      <c r="AR95">
        <v>3.9256000000000002</v>
      </c>
      <c r="AS95">
        <v>2.7336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833.00828868582232</v>
      </c>
      <c r="DN95">
        <v>28.695087175599021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165.03162304015294</v>
      </c>
      <c r="L96">
        <v>65.232145117484279</v>
      </c>
      <c r="M96">
        <v>0</v>
      </c>
      <c r="N96">
        <v>30.001970572779818</v>
      </c>
      <c r="O96">
        <v>50.376544855708914</v>
      </c>
      <c r="P96">
        <v>69.039499517338683</v>
      </c>
      <c r="Q96">
        <v>4.8622509419743789</v>
      </c>
      <c r="R96">
        <v>10.768445549738221</v>
      </c>
      <c r="S96">
        <v>6.7008475247524766</v>
      </c>
      <c r="T96">
        <v>0</v>
      </c>
      <c r="U96">
        <v>290.66535364580744</v>
      </c>
      <c r="V96">
        <v>3.0731761786600496</v>
      </c>
      <c r="W96">
        <v>10.633668560138306</v>
      </c>
      <c r="X96">
        <v>24.980656358472704</v>
      </c>
      <c r="Y96">
        <v>0</v>
      </c>
      <c r="Z96">
        <v>0.55880000000000007</v>
      </c>
      <c r="AA96">
        <v>10.705230943060082</v>
      </c>
      <c r="AB96">
        <v>10.036104000000002</v>
      </c>
      <c r="AC96">
        <v>7.3809581492068475</v>
      </c>
      <c r="AD96">
        <v>4.629900000000001</v>
      </c>
      <c r="AE96">
        <v>12.5575788</v>
      </c>
      <c r="AF96">
        <v>0</v>
      </c>
      <c r="AG96">
        <v>0</v>
      </c>
      <c r="AH96">
        <v>35.648028000000011</v>
      </c>
      <c r="AI96">
        <v>0</v>
      </c>
      <c r="AJ96">
        <v>0</v>
      </c>
      <c r="AK96">
        <v>12.98869</v>
      </c>
      <c r="AL96">
        <v>19.181500000000003</v>
      </c>
      <c r="AM96">
        <v>1.3408560000000003</v>
      </c>
      <c r="AN96">
        <v>0</v>
      </c>
      <c r="AO96">
        <v>5.2273199999999997</v>
      </c>
      <c r="AP96">
        <v>2.0821721061459573</v>
      </c>
      <c r="AQ96">
        <v>0</v>
      </c>
      <c r="AR96">
        <v>3.9256000000000002</v>
      </c>
      <c r="AS96">
        <v>2.7336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831.71208317944581</v>
      </c>
      <c r="DN96">
        <v>28.650436681975613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162.34618616805636</v>
      </c>
      <c r="L97">
        <v>65.232145117484279</v>
      </c>
      <c r="M97">
        <v>0</v>
      </c>
      <c r="N97">
        <v>30.001970572779818</v>
      </c>
      <c r="O97">
        <v>50.376544855708914</v>
      </c>
      <c r="P97">
        <v>69.039499517338683</v>
      </c>
      <c r="Q97">
        <v>4.8622509419743789</v>
      </c>
      <c r="R97">
        <v>10.768445549738221</v>
      </c>
      <c r="S97">
        <v>6.7008475247524766</v>
      </c>
      <c r="T97">
        <v>0</v>
      </c>
      <c r="U97">
        <v>290.66535364580744</v>
      </c>
      <c r="V97">
        <v>3.0731761786600496</v>
      </c>
      <c r="W97">
        <v>10.633668560138306</v>
      </c>
      <c r="X97">
        <v>24.980656358472704</v>
      </c>
      <c r="Y97">
        <v>0</v>
      </c>
      <c r="Z97">
        <v>0.55880000000000007</v>
      </c>
      <c r="AA97">
        <v>10.705230943060082</v>
      </c>
      <c r="AB97">
        <v>10.036104000000002</v>
      </c>
      <c r="AC97">
        <v>7.3809581492068475</v>
      </c>
      <c r="AD97">
        <v>4.629900000000001</v>
      </c>
      <c r="AE97">
        <v>12.5575788</v>
      </c>
      <c r="AF97">
        <v>0</v>
      </c>
      <c r="AG97">
        <v>0</v>
      </c>
      <c r="AH97">
        <v>35.648028000000011</v>
      </c>
      <c r="AI97">
        <v>0</v>
      </c>
      <c r="AJ97">
        <v>0</v>
      </c>
      <c r="AK97">
        <v>12.98869</v>
      </c>
      <c r="AL97">
        <v>17.706</v>
      </c>
      <c r="AM97">
        <v>1.3408560000000003</v>
      </c>
      <c r="AN97">
        <v>0</v>
      </c>
      <c r="AO97">
        <v>5.2273199999999997</v>
      </c>
      <c r="AP97">
        <v>2.0821721061459573</v>
      </c>
      <c r="AQ97">
        <v>0</v>
      </c>
      <c r="AR97">
        <v>5.0472000000000001</v>
      </c>
      <c r="AS97">
        <v>2.7336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828.77395626370571</v>
      </c>
      <c r="DN97">
        <v>28.549226725619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165.03235626410941</v>
      </c>
      <c r="L98">
        <v>65.232145117484279</v>
      </c>
      <c r="M98">
        <v>0</v>
      </c>
      <c r="N98">
        <v>30.001970572779818</v>
      </c>
      <c r="O98">
        <v>50.376544855708914</v>
      </c>
      <c r="P98">
        <v>69.039499517338683</v>
      </c>
      <c r="Q98">
        <v>4.8622509419743789</v>
      </c>
      <c r="R98">
        <v>10.768445549738221</v>
      </c>
      <c r="S98">
        <v>6.7008475247524766</v>
      </c>
      <c r="T98">
        <v>0</v>
      </c>
      <c r="U98">
        <v>290.66535364580744</v>
      </c>
      <c r="V98">
        <v>3.0731761786600496</v>
      </c>
      <c r="W98">
        <v>10.633668560138306</v>
      </c>
      <c r="X98">
        <v>24.980656358472704</v>
      </c>
      <c r="Y98">
        <v>0</v>
      </c>
      <c r="Z98">
        <v>0.55880000000000007</v>
      </c>
      <c r="AA98">
        <v>10.705230943060082</v>
      </c>
      <c r="AB98">
        <v>10.036104000000002</v>
      </c>
      <c r="AC98">
        <v>7.3809581492068475</v>
      </c>
      <c r="AD98">
        <v>4.629900000000001</v>
      </c>
      <c r="AE98">
        <v>12.5575788</v>
      </c>
      <c r="AF98">
        <v>0</v>
      </c>
      <c r="AG98">
        <v>0</v>
      </c>
      <c r="AH98">
        <v>35.648028000000011</v>
      </c>
      <c r="AI98">
        <v>0</v>
      </c>
      <c r="AJ98">
        <v>0</v>
      </c>
      <c r="AK98">
        <v>12.98869</v>
      </c>
      <c r="AL98">
        <v>17.706</v>
      </c>
      <c r="AM98">
        <v>1.3408560000000003</v>
      </c>
      <c r="AN98">
        <v>0</v>
      </c>
      <c r="AO98">
        <v>5.2273199999999997</v>
      </c>
      <c r="AP98">
        <v>2.0821721061459573</v>
      </c>
      <c r="AQ98">
        <v>0</v>
      </c>
      <c r="AR98">
        <v>5.0472000000000001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831.37067681083204</v>
      </c>
      <c r="DN98">
        <v>28.638676274545638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3.1066414948749568</v>
      </c>
      <c r="L99">
        <f t="shared" si="2"/>
        <v>0.9146874189072659</v>
      </c>
      <c r="M99">
        <f t="shared" si="2"/>
        <v>0</v>
      </c>
      <c r="N99">
        <f t="shared" si="2"/>
        <v>0.72004719830367037</v>
      </c>
      <c r="O99">
        <f t="shared" si="2"/>
        <v>1.2090410420136193</v>
      </c>
      <c r="P99">
        <f t="shared" si="2"/>
        <v>1.6568763270777245</v>
      </c>
      <c r="Q99">
        <f t="shared" si="2"/>
        <v>8.2992893469705814E-2</v>
      </c>
      <c r="R99">
        <f t="shared" si="2"/>
        <v>0.15259056412842184</v>
      </c>
      <c r="S99">
        <f t="shared" si="2"/>
        <v>0.11005457180501205</v>
      </c>
      <c r="T99">
        <f t="shared" si="2"/>
        <v>0</v>
      </c>
      <c r="U99">
        <f t="shared" si="2"/>
        <v>6.9967616795645062</v>
      </c>
      <c r="V99">
        <f t="shared" si="2"/>
        <v>6.5289747181623989E-2</v>
      </c>
      <c r="W99">
        <f t="shared" si="2"/>
        <v>0.24356859675061324</v>
      </c>
      <c r="X99">
        <f t="shared" si="2"/>
        <v>0.56710093881188162</v>
      </c>
      <c r="Y99">
        <f t="shared" si="2"/>
        <v>0</v>
      </c>
      <c r="Z99">
        <f t="shared" si="2"/>
        <v>3.9316469500000006E-2</v>
      </c>
      <c r="AA99">
        <f t="shared" si="2"/>
        <v>9.028916824234047E-2</v>
      </c>
      <c r="AB99">
        <f t="shared" si="2"/>
        <v>0.16641512799999988</v>
      </c>
      <c r="AC99">
        <f t="shared" si="2"/>
        <v>0.10203941028333594</v>
      </c>
      <c r="AD99">
        <f t="shared" si="2"/>
        <v>0.12971000350000014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0.75922842900000043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0.45215221999999938</v>
      </c>
      <c r="AM99">
        <f t="shared" si="2"/>
        <v>2.0342410799999999E-2</v>
      </c>
      <c r="AN99">
        <f t="shared" si="2"/>
        <v>0</v>
      </c>
      <c r="AO99">
        <f t="shared" si="2"/>
        <v>0.11798808000000016</v>
      </c>
      <c r="AP99">
        <f t="shared" si="2"/>
        <v>4.9972130547502908E-2</v>
      </c>
      <c r="AQ99">
        <f t="shared" si="2"/>
        <v>0</v>
      </c>
      <c r="AR99">
        <f t="shared" si="2"/>
        <v>0.12008129999999982</v>
      </c>
      <c r="AS99">
        <f t="shared" si="2"/>
        <v>8.3357714999999999E-2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17.951280882972675</v>
      </c>
      <c r="DN99">
        <f t="shared" si="3"/>
        <v>0.61837450598952048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9.4134711161151365</v>
      </c>
      <c r="L3">
        <v>578.49521218225868</v>
      </c>
      <c r="M3">
        <v>28.228918371936135</v>
      </c>
      <c r="N3">
        <v>36.240311350499212</v>
      </c>
      <c r="O3">
        <v>0</v>
      </c>
      <c r="P3">
        <v>42.743663770698745</v>
      </c>
      <c r="Q3">
        <v>6.1237681159420285</v>
      </c>
      <c r="R3">
        <v>6.1722996406570836</v>
      </c>
      <c r="S3">
        <v>8.1001365346922789</v>
      </c>
      <c r="T3">
        <v>0</v>
      </c>
      <c r="U3">
        <v>63.847482479248463</v>
      </c>
      <c r="V3">
        <v>3.8388833746898268</v>
      </c>
      <c r="W3">
        <v>13.044429674689237</v>
      </c>
      <c r="X3">
        <v>30.173322814768063</v>
      </c>
      <c r="Y3">
        <v>0</v>
      </c>
      <c r="Z3">
        <v>2.0108250000000001</v>
      </c>
      <c r="AA3">
        <v>12.929271077146675</v>
      </c>
      <c r="AB3">
        <v>12.12276</v>
      </c>
      <c r="AC3">
        <v>5.9386399999999995</v>
      </c>
      <c r="AD3">
        <v>5.5931399999999991</v>
      </c>
      <c r="AE3">
        <v>15.166195200000001</v>
      </c>
      <c r="AF3">
        <v>3.0249999999999995</v>
      </c>
      <c r="AG3">
        <v>12.05797632</v>
      </c>
      <c r="AH3">
        <v>35.881689999999999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1.0904100000000001</v>
      </c>
      <c r="AO3">
        <v>5.4119520000000012</v>
      </c>
      <c r="AP3">
        <v>2.5153700456398842</v>
      </c>
      <c r="AQ3">
        <v>13.9176</v>
      </c>
      <c r="AR3">
        <v>5.4192000000000018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952.4509810686352</v>
      </c>
      <c r="DN3">
        <v>32.809618000346426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9.4134711161151365</v>
      </c>
      <c r="L4">
        <v>578.49521218225868</v>
      </c>
      <c r="M4">
        <v>28.228918371936135</v>
      </c>
      <c r="N4">
        <v>36.240311350499212</v>
      </c>
      <c r="O4">
        <v>0</v>
      </c>
      <c r="P4">
        <v>42.743663770698745</v>
      </c>
      <c r="Q4">
        <v>6.1237681159420285</v>
      </c>
      <c r="R4">
        <v>6.1722996406570836</v>
      </c>
      <c r="S4">
        <v>8.1001365346922789</v>
      </c>
      <c r="T4">
        <v>0</v>
      </c>
      <c r="U4">
        <v>63.847482479248463</v>
      </c>
      <c r="V4">
        <v>3.8388833746898268</v>
      </c>
      <c r="W4">
        <v>13.044429674689237</v>
      </c>
      <c r="X4">
        <v>30.173322814768063</v>
      </c>
      <c r="Y4">
        <v>0</v>
      </c>
      <c r="Z4">
        <v>2.0108250000000001</v>
      </c>
      <c r="AA4">
        <v>12.929271077146675</v>
      </c>
      <c r="AB4">
        <v>12.12276</v>
      </c>
      <c r="AC4">
        <v>5.9386399999999995</v>
      </c>
      <c r="AD4">
        <v>5.5931399999999991</v>
      </c>
      <c r="AE4">
        <v>15.166195200000001</v>
      </c>
      <c r="AF4">
        <v>3.0249999999999995</v>
      </c>
      <c r="AG4">
        <v>12.05797632</v>
      </c>
      <c r="AH4">
        <v>35.881689999999999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1.0904100000000001</v>
      </c>
      <c r="AO4">
        <v>5.4119520000000012</v>
      </c>
      <c r="AP4">
        <v>2.5153700456398842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961.6187770659177</v>
      </c>
      <c r="DN4">
        <v>33.125422003063818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9.4134711161151365</v>
      </c>
      <c r="L5">
        <v>578.49521218225868</v>
      </c>
      <c r="M5">
        <v>28.228918371936135</v>
      </c>
      <c r="N5">
        <v>36.240311350499212</v>
      </c>
      <c r="O5">
        <v>0</v>
      </c>
      <c r="P5">
        <v>42.743663770698745</v>
      </c>
      <c r="Q5">
        <v>6.1237681159420285</v>
      </c>
      <c r="R5">
        <v>6.1722996406570836</v>
      </c>
      <c r="S5">
        <v>8.1001365346922789</v>
      </c>
      <c r="T5">
        <v>0</v>
      </c>
      <c r="U5">
        <v>63.847482479248463</v>
      </c>
      <c r="V5">
        <v>3.8388833746898268</v>
      </c>
      <c r="W5">
        <v>13.044429674689237</v>
      </c>
      <c r="X5">
        <v>30.173322814768063</v>
      </c>
      <c r="Y5">
        <v>0</v>
      </c>
      <c r="Z5">
        <v>2.0108250000000001</v>
      </c>
      <c r="AA5">
        <v>10.977957336083826</v>
      </c>
      <c r="AB5">
        <v>12.12276</v>
      </c>
      <c r="AC5">
        <v>5.9386399999999995</v>
      </c>
      <c r="AD5">
        <v>5.5931399999999991</v>
      </c>
      <c r="AE5">
        <v>15.166195200000001</v>
      </c>
      <c r="AF5">
        <v>3.0249999999999995</v>
      </c>
      <c r="AG5">
        <v>12.05797632</v>
      </c>
      <c r="AH5">
        <v>35.881689999999999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1.0904100000000001</v>
      </c>
      <c r="AO5">
        <v>5.4119520000000012</v>
      </c>
      <c r="AP5">
        <v>2.5153700456398842</v>
      </c>
      <c r="AQ5">
        <v>13.9176</v>
      </c>
      <c r="AR5">
        <v>14.902800000000004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959.73248630136072</v>
      </c>
      <c r="DN5">
        <v>33.060399026557931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9.4134711161151365</v>
      </c>
      <c r="L6">
        <v>578.49521218225868</v>
      </c>
      <c r="M6">
        <v>28.228918371936135</v>
      </c>
      <c r="N6">
        <v>36.240311350499212</v>
      </c>
      <c r="O6">
        <v>0</v>
      </c>
      <c r="P6">
        <v>42.743663770698745</v>
      </c>
      <c r="Q6">
        <v>6.1237681159420285</v>
      </c>
      <c r="R6">
        <v>6.1722996406570836</v>
      </c>
      <c r="S6">
        <v>8.1001365346922789</v>
      </c>
      <c r="T6">
        <v>0</v>
      </c>
      <c r="U6">
        <v>63.847482479248463</v>
      </c>
      <c r="V6">
        <v>3.8388833746898268</v>
      </c>
      <c r="W6">
        <v>13.044429674689237</v>
      </c>
      <c r="X6">
        <v>30.173322814768063</v>
      </c>
      <c r="Y6">
        <v>0</v>
      </c>
      <c r="Z6">
        <v>2.0108250000000001</v>
      </c>
      <c r="AA6">
        <v>8.6030349984762875</v>
      </c>
      <c r="AB6">
        <v>9.8160000000000007</v>
      </c>
      <c r="AC6">
        <v>5.9386399999999995</v>
      </c>
      <c r="AD6">
        <v>5.5931399999999991</v>
      </c>
      <c r="AE6">
        <v>15.166195200000001</v>
      </c>
      <c r="AF6">
        <v>3.0249999999999995</v>
      </c>
      <c r="AG6">
        <v>12.05797632</v>
      </c>
      <c r="AH6">
        <v>35.881689999999999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1.0904100000000001</v>
      </c>
      <c r="AO6">
        <v>5.4119520000000012</v>
      </c>
      <c r="AP6">
        <v>2.5153700456398842</v>
      </c>
      <c r="AQ6">
        <v>13.9176</v>
      </c>
      <c r="AR6">
        <v>4.7418000000000005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945.38411910389118</v>
      </c>
      <c r="DN6">
        <v>32.566083886420017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9.4134711161151365</v>
      </c>
      <c r="L7">
        <v>578.49521218225868</v>
      </c>
      <c r="M7">
        <v>28.228918371936135</v>
      </c>
      <c r="N7">
        <v>36.240311350499212</v>
      </c>
      <c r="O7">
        <v>0</v>
      </c>
      <c r="P7">
        <v>42.743663770698745</v>
      </c>
      <c r="Q7">
        <v>6.1237681159420285</v>
      </c>
      <c r="R7">
        <v>6.1722996406570836</v>
      </c>
      <c r="S7">
        <v>8.1001365346922789</v>
      </c>
      <c r="T7">
        <v>0</v>
      </c>
      <c r="U7">
        <v>64.096279072337481</v>
      </c>
      <c r="V7">
        <v>3.6314054290718039</v>
      </c>
      <c r="W7">
        <v>13.044429674689237</v>
      </c>
      <c r="X7">
        <v>30.173322814768063</v>
      </c>
      <c r="Y7">
        <v>0</v>
      </c>
      <c r="Z7">
        <v>2.0108250000000001</v>
      </c>
      <c r="AA7">
        <v>8.6030349984762875</v>
      </c>
      <c r="AB7">
        <v>9.8160000000000007</v>
      </c>
      <c r="AC7">
        <v>5.9386399999999995</v>
      </c>
      <c r="AD7">
        <v>5.5931399999999991</v>
      </c>
      <c r="AE7">
        <v>15.166195200000001</v>
      </c>
      <c r="AF7">
        <v>3.0249999999999995</v>
      </c>
      <c r="AG7">
        <v>12.05797632</v>
      </c>
      <c r="AH7">
        <v>35.881689999999999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1.0904100000000001</v>
      </c>
      <c r="AO7">
        <v>5.4119520000000012</v>
      </c>
      <c r="AP7">
        <v>2.5153700456398842</v>
      </c>
      <c r="AQ7">
        <v>13.9176</v>
      </c>
      <c r="AR7">
        <v>4.7418000000000005</v>
      </c>
      <c r="AS7">
        <v>10.069879999999998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945.42406174200505</v>
      </c>
      <c r="DN7">
        <v>32.567459895777134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9.4134711161151365</v>
      </c>
      <c r="L8">
        <v>578.49521218225868</v>
      </c>
      <c r="M8">
        <v>28.228918371936135</v>
      </c>
      <c r="N8">
        <v>36.240311350499212</v>
      </c>
      <c r="O8">
        <v>0</v>
      </c>
      <c r="P8">
        <v>42.743663770698745</v>
      </c>
      <c r="Q8">
        <v>6.1237681159420285</v>
      </c>
      <c r="R8">
        <v>6.1722996406570836</v>
      </c>
      <c r="S8">
        <v>8.1001365346922789</v>
      </c>
      <c r="T8">
        <v>0</v>
      </c>
      <c r="U8">
        <v>64.104714803722587</v>
      </c>
      <c r="V8">
        <v>3.6314054290718039</v>
      </c>
      <c r="W8">
        <v>13.044429674689237</v>
      </c>
      <c r="X8">
        <v>30.173322814768063</v>
      </c>
      <c r="Y8">
        <v>0</v>
      </c>
      <c r="Z8">
        <v>2.0108250000000001</v>
      </c>
      <c r="AA8">
        <v>4.2894005485360642</v>
      </c>
      <c r="AB8">
        <v>9.8160000000000007</v>
      </c>
      <c r="AC8">
        <v>5.9386399999999995</v>
      </c>
      <c r="AD8">
        <v>5.5931399999999991</v>
      </c>
      <c r="AE8">
        <v>15.166195200000001</v>
      </c>
      <c r="AF8">
        <v>3.0249999999999995</v>
      </c>
      <c r="AG8">
        <v>12.05797632</v>
      </c>
      <c r="AH8">
        <v>35.881689999999999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1.0904100000000001</v>
      </c>
      <c r="AO8">
        <v>5.4119520000000012</v>
      </c>
      <c r="AP8">
        <v>2.5153700456398842</v>
      </c>
      <c r="AQ8">
        <v>13.9176</v>
      </c>
      <c r="AR8">
        <v>4.7418000000000005</v>
      </c>
      <c r="AS8">
        <v>10.069879999999998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941.2623236125238</v>
      </c>
      <c r="DN8">
        <v>32.423999306703315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9.4548801395395987</v>
      </c>
      <c r="L9">
        <v>578.49306238583472</v>
      </c>
      <c r="M9">
        <v>28.228918371936135</v>
      </c>
      <c r="N9">
        <v>36.240311350499212</v>
      </c>
      <c r="O9">
        <v>0</v>
      </c>
      <c r="P9">
        <v>42.743663770698745</v>
      </c>
      <c r="Q9">
        <v>6.1330183406113532</v>
      </c>
      <c r="R9">
        <v>6.1722996406570836</v>
      </c>
      <c r="S9">
        <v>8.0968574257425754</v>
      </c>
      <c r="T9">
        <v>0</v>
      </c>
      <c r="U9">
        <v>64.104714803722587</v>
      </c>
      <c r="V9">
        <v>3.6314054290718039</v>
      </c>
      <c r="W9">
        <v>13.044429674689237</v>
      </c>
      <c r="X9">
        <v>30.173322814768063</v>
      </c>
      <c r="Y9">
        <v>0</v>
      </c>
      <c r="Z9">
        <v>2.0108250000000001</v>
      </c>
      <c r="AA9">
        <v>4.2894005485360642</v>
      </c>
      <c r="AB9">
        <v>9.8160000000000007</v>
      </c>
      <c r="AC9">
        <v>5.9386399999999995</v>
      </c>
      <c r="AD9">
        <v>5.5931399999999991</v>
      </c>
      <c r="AE9">
        <v>15.166195200000001</v>
      </c>
      <c r="AF9">
        <v>3.0249999999999995</v>
      </c>
      <c r="AG9">
        <v>12.05797632</v>
      </c>
      <c r="AH9">
        <v>35.881689999999999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1.0904100000000001</v>
      </c>
      <c r="AO9">
        <v>5.4119520000000012</v>
      </c>
      <c r="AP9">
        <v>2.5153700456398842</v>
      </c>
      <c r="AQ9">
        <v>13.9176</v>
      </c>
      <c r="AR9">
        <v>5.4192000000000018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936.21590760823642</v>
      </c>
      <c r="DN9">
        <v>32.250165653710667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9.4132146810753827</v>
      </c>
      <c r="L10">
        <v>578.49306238583472</v>
      </c>
      <c r="M10">
        <v>28.228918371936135</v>
      </c>
      <c r="N10">
        <v>36.240311350499212</v>
      </c>
      <c r="O10">
        <v>0</v>
      </c>
      <c r="P10">
        <v>42.743663770698745</v>
      </c>
      <c r="Q10">
        <v>6.1330183406113532</v>
      </c>
      <c r="R10">
        <v>6.1722996406570836</v>
      </c>
      <c r="S10">
        <v>8.0968574257425754</v>
      </c>
      <c r="T10">
        <v>0</v>
      </c>
      <c r="U10">
        <v>64.104714803722587</v>
      </c>
      <c r="V10">
        <v>3.6314054290718039</v>
      </c>
      <c r="W10">
        <v>13.044429674689237</v>
      </c>
      <c r="X10">
        <v>30.173322814768063</v>
      </c>
      <c r="Y10">
        <v>0</v>
      </c>
      <c r="Z10">
        <v>2.0108250000000001</v>
      </c>
      <c r="AA10">
        <v>0</v>
      </c>
      <c r="AB10">
        <v>9.8160000000000007</v>
      </c>
      <c r="AC10">
        <v>5.9386399999999995</v>
      </c>
      <c r="AD10">
        <v>5.5931399999999991</v>
      </c>
      <c r="AE10">
        <v>15.166195200000001</v>
      </c>
      <c r="AF10">
        <v>3.0249999999999995</v>
      </c>
      <c r="AG10">
        <v>12.05797632</v>
      </c>
      <c r="AH10">
        <v>35.881689999999999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1.0904100000000001</v>
      </c>
      <c r="AO10">
        <v>5.4119520000000012</v>
      </c>
      <c r="AP10">
        <v>2.5153700456398842</v>
      </c>
      <c r="AQ10">
        <v>13.9176</v>
      </c>
      <c r="AR10">
        <v>5.4192000000000018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931.03177063210251</v>
      </c>
      <c r="DN10">
        <v>32.071486622844283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9.4135416789956459</v>
      </c>
      <c r="L11">
        <v>578.49306238583472</v>
      </c>
      <c r="M11">
        <v>28.228918371936135</v>
      </c>
      <c r="N11">
        <v>36.240311350499212</v>
      </c>
      <c r="O11">
        <v>0</v>
      </c>
      <c r="P11">
        <v>42.743663770698745</v>
      </c>
      <c r="Q11">
        <v>6.1330183406113532</v>
      </c>
      <c r="R11">
        <v>6.1722996406570836</v>
      </c>
      <c r="S11">
        <v>8.0968574257425754</v>
      </c>
      <c r="T11">
        <v>0</v>
      </c>
      <c r="U11">
        <v>64.104714803722587</v>
      </c>
      <c r="V11">
        <v>3.6314054290718039</v>
      </c>
      <c r="W11">
        <v>13.044429674689237</v>
      </c>
      <c r="X11">
        <v>30.173322814768063</v>
      </c>
      <c r="Y11">
        <v>0</v>
      </c>
      <c r="Z11">
        <v>2.0108250000000001</v>
      </c>
      <c r="AA11">
        <v>0</v>
      </c>
      <c r="AB11">
        <v>9.8160000000000007</v>
      </c>
      <c r="AC11">
        <v>5.9386399999999995</v>
      </c>
      <c r="AD11">
        <v>5.5931399999999991</v>
      </c>
      <c r="AE11">
        <v>15.166195200000001</v>
      </c>
      <c r="AF11">
        <v>3.0249999999999995</v>
      </c>
      <c r="AG11">
        <v>12.05797632</v>
      </c>
      <c r="AH11">
        <v>35.881689999999999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1.0904100000000001</v>
      </c>
      <c r="AO11">
        <v>5.4119520000000012</v>
      </c>
      <c r="AP11">
        <v>2.5153700456398842</v>
      </c>
      <c r="AQ11">
        <v>13.9176</v>
      </c>
      <c r="AR11">
        <v>5.7579000000000011</v>
      </c>
      <c r="AS11">
        <v>3.7142999999999997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931.9579439542315</v>
      </c>
      <c r="DN11">
        <v>32.103390298635446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9.413236615678775</v>
      </c>
      <c r="L12">
        <v>578.49306238583472</v>
      </c>
      <c r="M12">
        <v>28.228918371936135</v>
      </c>
      <c r="N12">
        <v>36.240311350499212</v>
      </c>
      <c r="O12">
        <v>0</v>
      </c>
      <c r="P12">
        <v>42.743663770698745</v>
      </c>
      <c r="Q12">
        <v>6.1330183406113532</v>
      </c>
      <c r="R12">
        <v>6.1722996406570836</v>
      </c>
      <c r="S12">
        <v>8.0968574257425754</v>
      </c>
      <c r="T12">
        <v>0</v>
      </c>
      <c r="U12">
        <v>64.104714803722587</v>
      </c>
      <c r="V12">
        <v>3.6314054290718039</v>
      </c>
      <c r="W12">
        <v>13.044429674689237</v>
      </c>
      <c r="X12">
        <v>30.173322814768063</v>
      </c>
      <c r="Y12">
        <v>0</v>
      </c>
      <c r="Z12">
        <v>2.0108250000000001</v>
      </c>
      <c r="AA12">
        <v>0</v>
      </c>
      <c r="AB12">
        <v>9.8160000000000007</v>
      </c>
      <c r="AC12">
        <v>5.9386399999999995</v>
      </c>
      <c r="AD12">
        <v>5.5931399999999991</v>
      </c>
      <c r="AE12">
        <v>15.166195200000001</v>
      </c>
      <c r="AF12">
        <v>3.0249999999999995</v>
      </c>
      <c r="AG12">
        <v>12.05797632</v>
      </c>
      <c r="AH12">
        <v>35.881689999999999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1.0904100000000001</v>
      </c>
      <c r="AO12">
        <v>5.4119520000000012</v>
      </c>
      <c r="AP12">
        <v>2.5153700456398842</v>
      </c>
      <c r="AQ12">
        <v>13.9176</v>
      </c>
      <c r="AR12">
        <v>5.7579000000000011</v>
      </c>
      <c r="AS12">
        <v>3.7142999999999997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931.9576490494195</v>
      </c>
      <c r="DN12">
        <v>32.103380140130639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9.5377155027911371</v>
      </c>
      <c r="L13">
        <v>578.49236666666661</v>
      </c>
      <c r="M13">
        <v>28.228918371936135</v>
      </c>
      <c r="N13">
        <v>36.240311350499212</v>
      </c>
      <c r="O13">
        <v>0</v>
      </c>
      <c r="P13">
        <v>42.743663770698745</v>
      </c>
      <c r="Q13">
        <v>6.1355108736059476</v>
      </c>
      <c r="R13">
        <v>6.1722996406570836</v>
      </c>
      <c r="S13">
        <v>8.1018228238519541</v>
      </c>
      <c r="T13">
        <v>0</v>
      </c>
      <c r="U13">
        <v>64.104714803722587</v>
      </c>
      <c r="V13">
        <v>3.6314054290718039</v>
      </c>
      <c r="W13">
        <v>12.950974929371652</v>
      </c>
      <c r="X13">
        <v>30.173322814768063</v>
      </c>
      <c r="Y13">
        <v>0</v>
      </c>
      <c r="Z13">
        <v>2.0108250000000001</v>
      </c>
      <c r="AA13">
        <v>0</v>
      </c>
      <c r="AB13">
        <v>9.8160000000000007</v>
      </c>
      <c r="AC13">
        <v>5.9386399999999995</v>
      </c>
      <c r="AD13">
        <v>5.5931399999999991</v>
      </c>
      <c r="AE13">
        <v>15.166195200000001</v>
      </c>
      <c r="AF13">
        <v>3.0249999999999995</v>
      </c>
      <c r="AG13">
        <v>12.05797632</v>
      </c>
      <c r="AH13">
        <v>35.881689999999999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1.0904100000000001</v>
      </c>
      <c r="AO13">
        <v>5.4119520000000012</v>
      </c>
      <c r="AP13">
        <v>2.5153700456398842</v>
      </c>
      <c r="AQ13">
        <v>11.597999999999997</v>
      </c>
      <c r="AR13">
        <v>5.0805000000000007</v>
      </c>
      <c r="AS13">
        <v>3.7142999999999997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929.09697703948962</v>
      </c>
      <c r="DN13">
        <v>32.004838503791269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9.4754828446966535</v>
      </c>
      <c r="L14">
        <v>578.49236666666661</v>
      </c>
      <c r="M14">
        <v>28.228918371936135</v>
      </c>
      <c r="N14">
        <v>36.240311350499212</v>
      </c>
      <c r="O14">
        <v>0</v>
      </c>
      <c r="P14">
        <v>42.743663770698745</v>
      </c>
      <c r="Q14">
        <v>6.1355108736059476</v>
      </c>
      <c r="R14">
        <v>6.1722996406570836</v>
      </c>
      <c r="S14">
        <v>8.1018228238519541</v>
      </c>
      <c r="T14">
        <v>0</v>
      </c>
      <c r="U14">
        <v>64.104714803722587</v>
      </c>
      <c r="V14">
        <v>3.6314054290718039</v>
      </c>
      <c r="W14">
        <v>13.035314299540284</v>
      </c>
      <c r="X14">
        <v>30.173322814768063</v>
      </c>
      <c r="Y14">
        <v>0</v>
      </c>
      <c r="Z14">
        <v>2.0108250000000001</v>
      </c>
      <c r="AA14">
        <v>0</v>
      </c>
      <c r="AB14">
        <v>9.8160000000000007</v>
      </c>
      <c r="AC14">
        <v>5.9386399999999995</v>
      </c>
      <c r="AD14">
        <v>5.5931399999999991</v>
      </c>
      <c r="AE14">
        <v>15.166195200000001</v>
      </c>
      <c r="AF14">
        <v>3.0249999999999995</v>
      </c>
      <c r="AG14">
        <v>12.05797632</v>
      </c>
      <c r="AH14">
        <v>35.881689999999999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1.0904100000000001</v>
      </c>
      <c r="AO14">
        <v>5.4119520000000012</v>
      </c>
      <c r="AP14">
        <v>2.5153700456398842</v>
      </c>
      <c r="AQ14">
        <v>9.2783999999999978</v>
      </c>
      <c r="AR14">
        <v>5.0805000000000007</v>
      </c>
      <c r="AS14">
        <v>3.7142999999999997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926.87599017317336</v>
      </c>
      <c r="DN14">
        <v>31.928332082181701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9.4754828446966535</v>
      </c>
      <c r="L15">
        <v>529.99834806101205</v>
      </c>
      <c r="M15">
        <v>28.228918371936135</v>
      </c>
      <c r="N15">
        <v>36.240311350499212</v>
      </c>
      <c r="O15">
        <v>0</v>
      </c>
      <c r="P15">
        <v>42.743663770698745</v>
      </c>
      <c r="Q15">
        <v>0</v>
      </c>
      <c r="R15">
        <v>6.1808899493853948</v>
      </c>
      <c r="S15">
        <v>4.5810246782006923</v>
      </c>
      <c r="T15">
        <v>0</v>
      </c>
      <c r="U15">
        <v>64.104714803722587</v>
      </c>
      <c r="V15">
        <v>3.631503237410072</v>
      </c>
      <c r="W15">
        <v>13.034863940520447</v>
      </c>
      <c r="X15">
        <v>30.165871641350833</v>
      </c>
      <c r="Y15">
        <v>0</v>
      </c>
      <c r="Z15">
        <v>2.0108250000000001</v>
      </c>
      <c r="AA15">
        <v>0</v>
      </c>
      <c r="AB15">
        <v>9.8160000000000007</v>
      </c>
      <c r="AC15">
        <v>2.9693199999999997</v>
      </c>
      <c r="AD15">
        <v>5.5931399999999991</v>
      </c>
      <c r="AE15">
        <v>15.166195200000001</v>
      </c>
      <c r="AF15">
        <v>3.0249999999999995</v>
      </c>
      <c r="AG15">
        <v>12.05797632</v>
      </c>
      <c r="AH15">
        <v>35.881689999999999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1.0904100000000001</v>
      </c>
      <c r="AO15">
        <v>5.4119520000000012</v>
      </c>
      <c r="AP15">
        <v>2.5153700456398842</v>
      </c>
      <c r="AQ15">
        <v>9.2783999999999978</v>
      </c>
      <c r="AR15">
        <v>4.4031000000000011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866.53910904000327</v>
      </c>
      <c r="DN15">
        <v>29.849902175069516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9.4754828446966535</v>
      </c>
      <c r="L16">
        <v>499.99839189698616</v>
      </c>
      <c r="M16">
        <v>28.228918371936135</v>
      </c>
      <c r="N16">
        <v>36.240311350499212</v>
      </c>
      <c r="O16">
        <v>0</v>
      </c>
      <c r="P16">
        <v>42.743663770698745</v>
      </c>
      <c r="Q16">
        <v>0</v>
      </c>
      <c r="R16">
        <v>6.1808899493853948</v>
      </c>
      <c r="S16">
        <v>3.3104080974695416</v>
      </c>
      <c r="T16">
        <v>0</v>
      </c>
      <c r="U16">
        <v>64.104714803722587</v>
      </c>
      <c r="V16">
        <v>3.631503237410072</v>
      </c>
      <c r="W16">
        <v>13.034863940520447</v>
      </c>
      <c r="X16">
        <v>30.165871641350833</v>
      </c>
      <c r="Y16">
        <v>0</v>
      </c>
      <c r="Z16">
        <v>2.0108250000000001</v>
      </c>
      <c r="AA16">
        <v>0</v>
      </c>
      <c r="AB16">
        <v>5.9714</v>
      </c>
      <c r="AC16">
        <v>2.9693199999999997</v>
      </c>
      <c r="AD16">
        <v>5.5931399999999991</v>
      </c>
      <c r="AE16">
        <v>15.166195200000001</v>
      </c>
      <c r="AF16">
        <v>3.0249999999999995</v>
      </c>
      <c r="AG16">
        <v>12.05797632</v>
      </c>
      <c r="AH16">
        <v>35.881689999999999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1.0904100000000001</v>
      </c>
      <c r="AO16">
        <v>5.4119520000000012</v>
      </c>
      <c r="AP16">
        <v>2.5153700456398842</v>
      </c>
      <c r="AQ16">
        <v>9.2783999999999978</v>
      </c>
      <c r="AR16">
        <v>4.4031000000000011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832.5932716151184</v>
      </c>
      <c r="DN16">
        <v>28.680566855197277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9.4754828446966535</v>
      </c>
      <c r="L17">
        <v>399.99840820935827</v>
      </c>
      <c r="M17">
        <v>28.228918371936135</v>
      </c>
      <c r="N17">
        <v>36.240311350499212</v>
      </c>
      <c r="O17">
        <v>0</v>
      </c>
      <c r="P17">
        <v>42.743663770698745</v>
      </c>
      <c r="Q17">
        <v>0</v>
      </c>
      <c r="R17">
        <v>6.1808899493853948</v>
      </c>
      <c r="S17">
        <v>2.6077297070063694</v>
      </c>
      <c r="T17">
        <v>0</v>
      </c>
      <c r="U17">
        <v>64.104714803722587</v>
      </c>
      <c r="V17">
        <v>3.631503237410072</v>
      </c>
      <c r="W17">
        <v>13.034863940520447</v>
      </c>
      <c r="X17">
        <v>30.165871641350833</v>
      </c>
      <c r="Y17">
        <v>0</v>
      </c>
      <c r="Z17">
        <v>2.0108250000000001</v>
      </c>
      <c r="AA17">
        <v>0</v>
      </c>
      <c r="AB17">
        <v>5.9714</v>
      </c>
      <c r="AC17">
        <v>2.9693199999999997</v>
      </c>
      <c r="AD17">
        <v>5.5931399999999991</v>
      </c>
      <c r="AE17">
        <v>15.166195200000001</v>
      </c>
      <c r="AF17">
        <v>3.0249999999999995</v>
      </c>
      <c r="AG17">
        <v>12.05797632</v>
      </c>
      <c r="AH17">
        <v>35.881689999999999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1.0904100000000001</v>
      </c>
      <c r="AO17">
        <v>5.4119520000000012</v>
      </c>
      <c r="AP17">
        <v>2.5153700456398842</v>
      </c>
      <c r="AQ17">
        <v>9.2783999999999978</v>
      </c>
      <c r="AR17">
        <v>4.4031000000000011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735.24400827101761</v>
      </c>
      <c r="DN17">
        <v>25.327168121206874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9.4754828446966535</v>
      </c>
      <c r="L18">
        <v>359.99830119076677</v>
      </c>
      <c r="M18">
        <v>28.228918371936135</v>
      </c>
      <c r="N18">
        <v>36.240311350499212</v>
      </c>
      <c r="O18">
        <v>0</v>
      </c>
      <c r="P18">
        <v>42.743663770698745</v>
      </c>
      <c r="Q18">
        <v>0</v>
      </c>
      <c r="R18">
        <v>6.1808899493853948</v>
      </c>
      <c r="S18">
        <v>2.6077297070063694</v>
      </c>
      <c r="T18">
        <v>0</v>
      </c>
      <c r="U18">
        <v>64.104714803722587</v>
      </c>
      <c r="V18">
        <v>3.631503237410072</v>
      </c>
      <c r="W18">
        <v>13.034863940520447</v>
      </c>
      <c r="X18">
        <v>30.165871641350833</v>
      </c>
      <c r="Y18">
        <v>0</v>
      </c>
      <c r="Z18">
        <v>2.0108250000000001</v>
      </c>
      <c r="AA18">
        <v>0</v>
      </c>
      <c r="AB18">
        <v>5.9714</v>
      </c>
      <c r="AC18">
        <v>2.9693199999999997</v>
      </c>
      <c r="AD18">
        <v>5.5931399999999991</v>
      </c>
      <c r="AE18">
        <v>15.166195200000001</v>
      </c>
      <c r="AF18">
        <v>3.0249999999999995</v>
      </c>
      <c r="AG18">
        <v>12.05797632</v>
      </c>
      <c r="AH18">
        <v>35.881689999999999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1.0904100000000001</v>
      </c>
      <c r="AO18">
        <v>5.4119520000000012</v>
      </c>
      <c r="AP18">
        <v>2.5153700456398842</v>
      </c>
      <c r="AQ18">
        <v>9.2783999999999978</v>
      </c>
      <c r="AR18">
        <v>4.4031000000000011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696.57590481614534</v>
      </c>
      <c r="DN18">
        <v>23.995164557487691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9.4754828446966535</v>
      </c>
      <c r="L19">
        <v>329.99836223393294</v>
      </c>
      <c r="M19">
        <v>28.228918371936135</v>
      </c>
      <c r="N19">
        <v>36.240311350499212</v>
      </c>
      <c r="O19">
        <v>0</v>
      </c>
      <c r="P19">
        <v>42.743663770698745</v>
      </c>
      <c r="Q19">
        <v>0</v>
      </c>
      <c r="R19">
        <v>6.1808899493853948</v>
      </c>
      <c r="S19">
        <v>2.6077297070063694</v>
      </c>
      <c r="T19">
        <v>0</v>
      </c>
      <c r="U19">
        <v>64.104714803722587</v>
      </c>
      <c r="V19">
        <v>3.631503237410072</v>
      </c>
      <c r="W19">
        <v>13.034863940520447</v>
      </c>
      <c r="X19">
        <v>30.165871641350833</v>
      </c>
      <c r="Y19">
        <v>0</v>
      </c>
      <c r="Z19">
        <v>2.0108250000000001</v>
      </c>
      <c r="AA19">
        <v>0</v>
      </c>
      <c r="AB19">
        <v>5.9714</v>
      </c>
      <c r="AC19">
        <v>2.9693199999999997</v>
      </c>
      <c r="AD19">
        <v>5.5931399999999991</v>
      </c>
      <c r="AE19">
        <v>15.166195200000001</v>
      </c>
      <c r="AF19">
        <v>3.0249999999999995</v>
      </c>
      <c r="AG19">
        <v>12.05797632</v>
      </c>
      <c r="AH19">
        <v>35.881689999999999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1.0904100000000001</v>
      </c>
      <c r="AO19">
        <v>5.4119520000000012</v>
      </c>
      <c r="AP19">
        <v>2.5153700456398842</v>
      </c>
      <c r="AQ19">
        <v>5.1224500000000006</v>
      </c>
      <c r="AR19">
        <v>4.4031000000000011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663.5574068081612</v>
      </c>
      <c r="DN19">
        <v>22.857773608637913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9.4754828446966535</v>
      </c>
      <c r="L20">
        <v>317.99838967293567</v>
      </c>
      <c r="M20">
        <v>28.228918371936135</v>
      </c>
      <c r="N20">
        <v>36.240311350499212</v>
      </c>
      <c r="O20">
        <v>0</v>
      </c>
      <c r="P20">
        <v>42.743663770698745</v>
      </c>
      <c r="Q20">
        <v>0</v>
      </c>
      <c r="R20">
        <v>6.1808899493853948</v>
      </c>
      <c r="S20">
        <v>2.6077297070063694</v>
      </c>
      <c r="T20">
        <v>0</v>
      </c>
      <c r="U20">
        <v>64.104714803722587</v>
      </c>
      <c r="V20">
        <v>3.631503237410072</v>
      </c>
      <c r="W20">
        <v>13.034863940520447</v>
      </c>
      <c r="X20">
        <v>30.165871641350833</v>
      </c>
      <c r="Y20">
        <v>0</v>
      </c>
      <c r="Z20">
        <v>2.0108250000000001</v>
      </c>
      <c r="AA20">
        <v>0</v>
      </c>
      <c r="AB20">
        <v>5.9714</v>
      </c>
      <c r="AC20">
        <v>2.9693199999999997</v>
      </c>
      <c r="AD20">
        <v>5.5931399999999991</v>
      </c>
      <c r="AE20">
        <v>15.166195200000001</v>
      </c>
      <c r="AF20">
        <v>3.0249999999999995</v>
      </c>
      <c r="AG20">
        <v>12.05797632</v>
      </c>
      <c r="AH20">
        <v>35.881689999999999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1.0904100000000001</v>
      </c>
      <c r="AO20">
        <v>5.4119520000000012</v>
      </c>
      <c r="AP20">
        <v>2.5153700456398842</v>
      </c>
      <c r="AQ20">
        <v>5.1224500000000006</v>
      </c>
      <c r="AR20">
        <v>5.4192000000000018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652.93929738752138</v>
      </c>
      <c r="DN20">
        <v>22.492010468280597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9.4131666487271932</v>
      </c>
      <c r="L21">
        <v>398.19692503257625</v>
      </c>
      <c r="M21">
        <v>28.228918371936135</v>
      </c>
      <c r="N21">
        <v>36.240311350499212</v>
      </c>
      <c r="O21">
        <v>0</v>
      </c>
      <c r="P21">
        <v>42.743663770698745</v>
      </c>
      <c r="Q21">
        <v>0</v>
      </c>
      <c r="R21">
        <v>6.1808899493853948</v>
      </c>
      <c r="S21">
        <v>2.6077297070063694</v>
      </c>
      <c r="T21">
        <v>0</v>
      </c>
      <c r="U21">
        <v>64.104714803722587</v>
      </c>
      <c r="V21">
        <v>3.631503237410072</v>
      </c>
      <c r="W21">
        <v>13.034863940520447</v>
      </c>
      <c r="X21">
        <v>30.165871641350833</v>
      </c>
      <c r="Y21">
        <v>0</v>
      </c>
      <c r="Z21">
        <v>2.0108250000000001</v>
      </c>
      <c r="AA21">
        <v>0</v>
      </c>
      <c r="AB21">
        <v>5.9714</v>
      </c>
      <c r="AC21">
        <v>2.9693199999999997</v>
      </c>
      <c r="AD21">
        <v>5.5931399999999991</v>
      </c>
      <c r="AE21">
        <v>15.166195200000001</v>
      </c>
      <c r="AF21">
        <v>3.0249999999999995</v>
      </c>
      <c r="AG21">
        <v>12.05797632</v>
      </c>
      <c r="AH21">
        <v>35.881689999999999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1.0904100000000001</v>
      </c>
      <c r="AO21">
        <v>5.4119520000000012</v>
      </c>
      <c r="AP21">
        <v>2.5153700456398842</v>
      </c>
      <c r="AQ21">
        <v>5.1224500000000006</v>
      </c>
      <c r="AR21">
        <v>6.0966000000000014</v>
      </c>
      <c r="AS21">
        <v>4.1269999999999998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732.0592151914384</v>
      </c>
      <c r="DN21">
        <v>25.217461828034534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9.4135081022208045</v>
      </c>
      <c r="L22">
        <v>479.99813006788128</v>
      </c>
      <c r="M22">
        <v>28.228918371936135</v>
      </c>
      <c r="N22">
        <v>36.240311350499212</v>
      </c>
      <c r="O22">
        <v>0</v>
      </c>
      <c r="P22">
        <v>42.743663770698745</v>
      </c>
      <c r="Q22">
        <v>0</v>
      </c>
      <c r="R22">
        <v>6.1808899493853948</v>
      </c>
      <c r="S22">
        <v>2.6077297070063694</v>
      </c>
      <c r="T22">
        <v>0</v>
      </c>
      <c r="U22">
        <v>64.104714803722587</v>
      </c>
      <c r="V22">
        <v>3.631503237410072</v>
      </c>
      <c r="W22">
        <v>13.034863940520447</v>
      </c>
      <c r="X22">
        <v>30.165871641350833</v>
      </c>
      <c r="Y22">
        <v>0</v>
      </c>
      <c r="Z22">
        <v>2.0108250000000001</v>
      </c>
      <c r="AA22">
        <v>0</v>
      </c>
      <c r="AB22">
        <v>5.9714</v>
      </c>
      <c r="AC22">
        <v>2.9693199999999997</v>
      </c>
      <c r="AD22">
        <v>5.5931399999999991</v>
      </c>
      <c r="AE22">
        <v>15.166195200000001</v>
      </c>
      <c r="AF22">
        <v>3.0249999999999995</v>
      </c>
      <c r="AG22">
        <v>12.05797632</v>
      </c>
      <c r="AH22">
        <v>35.881689999999999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1.0904100000000001</v>
      </c>
      <c r="AO22">
        <v>5.4119520000000012</v>
      </c>
      <c r="AP22">
        <v>2.5153700456398842</v>
      </c>
      <c r="AQ22">
        <v>5.1224500000000006</v>
      </c>
      <c r="AR22">
        <v>6.0966000000000014</v>
      </c>
      <c r="AS22">
        <v>4.1269999999999998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811.13677054067955</v>
      </c>
      <c r="DN22">
        <v>27.941452967591996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9.4133634594977007</v>
      </c>
      <c r="L23">
        <v>569.99842114469629</v>
      </c>
      <c r="M23">
        <v>28.228918371936135</v>
      </c>
      <c r="N23">
        <v>36.240311350499212</v>
      </c>
      <c r="O23">
        <v>0</v>
      </c>
      <c r="P23">
        <v>42.743663770698745</v>
      </c>
      <c r="Q23">
        <v>0</v>
      </c>
      <c r="R23">
        <v>6.1808899493853948</v>
      </c>
      <c r="S23">
        <v>0</v>
      </c>
      <c r="T23">
        <v>0</v>
      </c>
      <c r="U23">
        <v>64.104714803722587</v>
      </c>
      <c r="V23">
        <v>3.631503237410072</v>
      </c>
      <c r="W23">
        <v>13.008664484938638</v>
      </c>
      <c r="X23">
        <v>30.165871641350833</v>
      </c>
      <c r="Y23">
        <v>0</v>
      </c>
      <c r="Z23">
        <v>2.0108250000000001</v>
      </c>
      <c r="AA23">
        <v>0</v>
      </c>
      <c r="AB23">
        <v>5.9714</v>
      </c>
      <c r="AC23">
        <v>2.9693199999999997</v>
      </c>
      <c r="AD23">
        <v>8.3897099999999991</v>
      </c>
      <c r="AE23">
        <v>15.166195200000001</v>
      </c>
      <c r="AF23">
        <v>3.0249999999999995</v>
      </c>
      <c r="AG23">
        <v>12.05797632</v>
      </c>
      <c r="AH23">
        <v>35.881689999999999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1.0904100000000001</v>
      </c>
      <c r="AO23">
        <v>5.4119520000000012</v>
      </c>
      <c r="AP23">
        <v>2.5153700456398842</v>
      </c>
      <c r="AQ23">
        <v>5.1224500000000006</v>
      </c>
      <c r="AR23">
        <v>14.902800000000004</v>
      </c>
      <c r="AS23">
        <v>4.1269999999999998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906.81009021721491</v>
      </c>
      <c r="DN23">
        <v>31.237120562560438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9.6409392793976458</v>
      </c>
      <c r="L24">
        <v>578.4937102948785</v>
      </c>
      <c r="M24">
        <v>28.228918371936135</v>
      </c>
      <c r="N24">
        <v>36.240311350499212</v>
      </c>
      <c r="O24">
        <v>0</v>
      </c>
      <c r="P24">
        <v>42.743663770698745</v>
      </c>
      <c r="Q24">
        <v>0</v>
      </c>
      <c r="R24">
        <v>6.1808899493853948</v>
      </c>
      <c r="S24">
        <v>0</v>
      </c>
      <c r="T24">
        <v>0</v>
      </c>
      <c r="U24">
        <v>64.104714803722587</v>
      </c>
      <c r="V24">
        <v>3.631503237410072</v>
      </c>
      <c r="W24">
        <v>13.008664484938638</v>
      </c>
      <c r="X24">
        <v>30.165871641350833</v>
      </c>
      <c r="Y24">
        <v>0</v>
      </c>
      <c r="Z24">
        <v>2.0108250000000001</v>
      </c>
      <c r="AA24">
        <v>0</v>
      </c>
      <c r="AB24">
        <v>5.9714</v>
      </c>
      <c r="AC24">
        <v>2.9693199999999997</v>
      </c>
      <c r="AD24">
        <v>8.3897099999999991</v>
      </c>
      <c r="AE24">
        <v>15.166195200000001</v>
      </c>
      <c r="AF24">
        <v>3.0249999999999995</v>
      </c>
      <c r="AG24">
        <v>12.05797632</v>
      </c>
      <c r="AH24">
        <v>35.881689999999999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1.0904100000000001</v>
      </c>
      <c r="AO24">
        <v>5.4119520000000012</v>
      </c>
      <c r="AP24">
        <v>2.5153700456398842</v>
      </c>
      <c r="AQ24">
        <v>4.6391999999999989</v>
      </c>
      <c r="AR24">
        <v>14.902800000000004</v>
      </c>
      <c r="AS24">
        <v>4.1269999999999998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914.77532664459818</v>
      </c>
      <c r="DN24">
        <v>31.511499105259336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9.3618288969310264</v>
      </c>
      <c r="L25">
        <v>578.49306238583472</v>
      </c>
      <c r="M25">
        <v>28.228918371936135</v>
      </c>
      <c r="N25">
        <v>36.240311350499212</v>
      </c>
      <c r="O25">
        <v>0</v>
      </c>
      <c r="P25">
        <v>42.743663770698745</v>
      </c>
      <c r="Q25">
        <v>6.1330183406113532</v>
      </c>
      <c r="R25">
        <v>6.1808899493853948</v>
      </c>
      <c r="S25">
        <v>8.0968574257425754</v>
      </c>
      <c r="T25">
        <v>0</v>
      </c>
      <c r="U25">
        <v>64.104714803722587</v>
      </c>
      <c r="V25">
        <v>3.6728878896882495</v>
      </c>
      <c r="W25">
        <v>13.008664484938638</v>
      </c>
      <c r="X25">
        <v>30.165871641350833</v>
      </c>
      <c r="Y25">
        <v>0</v>
      </c>
      <c r="Z25">
        <v>2.0108250000000001</v>
      </c>
      <c r="AA25">
        <v>0</v>
      </c>
      <c r="AB25">
        <v>5.9714</v>
      </c>
      <c r="AC25">
        <v>2.9693199999999997</v>
      </c>
      <c r="AD25">
        <v>8.3897099999999991</v>
      </c>
      <c r="AE25">
        <v>15.166195200000001</v>
      </c>
      <c r="AF25">
        <v>3.0249999999999995</v>
      </c>
      <c r="AG25">
        <v>12.05797632</v>
      </c>
      <c r="AH25">
        <v>35.881689999999999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1.0904100000000001</v>
      </c>
      <c r="AO25">
        <v>5.4119520000000012</v>
      </c>
      <c r="AP25">
        <v>2.5153700456398842</v>
      </c>
      <c r="AQ25">
        <v>4.6391999999999989</v>
      </c>
      <c r="AR25">
        <v>5.0805000000000007</v>
      </c>
      <c r="AS25">
        <v>4.1269999999999998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918.80569375402297</v>
      </c>
      <c r="DN25">
        <v>31.650334122956245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9.413236615678775</v>
      </c>
      <c r="L26">
        <v>578.49306238583472</v>
      </c>
      <c r="M26">
        <v>28.228918371936135</v>
      </c>
      <c r="N26">
        <v>36.240311350499212</v>
      </c>
      <c r="O26">
        <v>0</v>
      </c>
      <c r="P26">
        <v>42.743663770698745</v>
      </c>
      <c r="Q26">
        <v>6.1330183406113532</v>
      </c>
      <c r="R26">
        <v>6.1808899493853948</v>
      </c>
      <c r="S26">
        <v>8.0968574257425754</v>
      </c>
      <c r="T26">
        <v>0</v>
      </c>
      <c r="U26">
        <v>64.104714803722587</v>
      </c>
      <c r="V26">
        <v>3.6728878896882495</v>
      </c>
      <c r="W26">
        <v>13.008664484938638</v>
      </c>
      <c r="X26">
        <v>30.165871641350833</v>
      </c>
      <c r="Y26">
        <v>0</v>
      </c>
      <c r="Z26">
        <v>2.0108250000000001</v>
      </c>
      <c r="AA26">
        <v>0</v>
      </c>
      <c r="AB26">
        <v>5.9714</v>
      </c>
      <c r="AC26">
        <v>2.9693199999999997</v>
      </c>
      <c r="AD26">
        <v>8.3897099999999991</v>
      </c>
      <c r="AE26">
        <v>15.166195200000001</v>
      </c>
      <c r="AF26">
        <v>3.0249999999999995</v>
      </c>
      <c r="AG26">
        <v>12.05797632</v>
      </c>
      <c r="AH26">
        <v>35.881689999999999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1.0904100000000001</v>
      </c>
      <c r="AO26">
        <v>5.4119520000000012</v>
      </c>
      <c r="AP26">
        <v>2.5153700456398842</v>
      </c>
      <c r="AQ26">
        <v>4.6391999999999989</v>
      </c>
      <c r="AR26">
        <v>5.0805000000000007</v>
      </c>
      <c r="AS26">
        <v>4.1269999999999998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918.8553895984403</v>
      </c>
      <c r="DN26">
        <v>31.652045997286805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9.413236615678775</v>
      </c>
      <c r="L27">
        <v>578.49565829206415</v>
      </c>
      <c r="M27">
        <v>28.228918371936135</v>
      </c>
      <c r="N27">
        <v>36.240311350499212</v>
      </c>
      <c r="O27">
        <v>0</v>
      </c>
      <c r="P27">
        <v>42.743663770698745</v>
      </c>
      <c r="Q27">
        <v>6.1355108736059476</v>
      </c>
      <c r="R27">
        <v>6.1808899493853948</v>
      </c>
      <c r="S27">
        <v>8.1018228238519541</v>
      </c>
      <c r="T27">
        <v>0</v>
      </c>
      <c r="U27">
        <v>64.104714803722587</v>
      </c>
      <c r="V27">
        <v>3.6728878896882495</v>
      </c>
      <c r="W27">
        <v>13.008664484938638</v>
      </c>
      <c r="X27">
        <v>30.165871641350833</v>
      </c>
      <c r="Y27">
        <v>0</v>
      </c>
      <c r="Z27">
        <v>2.0108250000000001</v>
      </c>
      <c r="AA27">
        <v>0</v>
      </c>
      <c r="AB27">
        <v>5.9714</v>
      </c>
      <c r="AC27">
        <v>2.9693199999999997</v>
      </c>
      <c r="AD27">
        <v>8.3897099999999991</v>
      </c>
      <c r="AE27">
        <v>15.166195200000001</v>
      </c>
      <c r="AF27">
        <v>2.7225000000000001</v>
      </c>
      <c r="AG27">
        <v>12.05797632</v>
      </c>
      <c r="AH27">
        <v>35.881689999999999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1.0904100000000001</v>
      </c>
      <c r="AO27">
        <v>5.4119520000000012</v>
      </c>
      <c r="AP27">
        <v>2.5153700456398842</v>
      </c>
      <c r="AQ27">
        <v>4.6391999999999989</v>
      </c>
      <c r="AR27">
        <v>5.0805000000000007</v>
      </c>
      <c r="AS27">
        <v>4.1269999999999998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918.57268162816376</v>
      </c>
      <c r="DN27">
        <v>31.642307804896696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9.413236615678775</v>
      </c>
      <c r="L28">
        <v>578.49565829206415</v>
      </c>
      <c r="M28">
        <v>28.228918371936135</v>
      </c>
      <c r="N28">
        <v>36.240311350499212</v>
      </c>
      <c r="O28">
        <v>0</v>
      </c>
      <c r="P28">
        <v>42.743663770698745</v>
      </c>
      <c r="Q28">
        <v>6.1355108736059476</v>
      </c>
      <c r="R28">
        <v>6.1808899493853948</v>
      </c>
      <c r="S28">
        <v>8.1018228238519541</v>
      </c>
      <c r="T28">
        <v>0</v>
      </c>
      <c r="U28">
        <v>64.104714803722587</v>
      </c>
      <c r="V28">
        <v>3.6728878896882495</v>
      </c>
      <c r="W28">
        <v>13.008664484938638</v>
      </c>
      <c r="X28">
        <v>30.165871641350833</v>
      </c>
      <c r="Y28">
        <v>0</v>
      </c>
      <c r="Z28">
        <v>2.0108250000000001</v>
      </c>
      <c r="AA28">
        <v>0</v>
      </c>
      <c r="AB28">
        <v>5.9714</v>
      </c>
      <c r="AC28">
        <v>5.9386399999999995</v>
      </c>
      <c r="AD28">
        <v>8.3897099999999991</v>
      </c>
      <c r="AE28">
        <v>15.166195200000001</v>
      </c>
      <c r="AF28">
        <v>2.7225000000000001</v>
      </c>
      <c r="AG28">
        <v>12.05797632</v>
      </c>
      <c r="AH28">
        <v>35.881689999999999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1.0904100000000001</v>
      </c>
      <c r="AO28">
        <v>5.4119520000000012</v>
      </c>
      <c r="AP28">
        <v>2.5153700456398842</v>
      </c>
      <c r="AQ28">
        <v>4.6391999999999989</v>
      </c>
      <c r="AR28">
        <v>5.0805000000000007</v>
      </c>
      <c r="AS28">
        <v>4.1269999999999998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921.44312329425452</v>
      </c>
      <c r="DN28">
        <v>31.741186138805915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9.1029387271650499</v>
      </c>
      <c r="L29">
        <v>578.49565829206415</v>
      </c>
      <c r="M29">
        <v>28.228918371936135</v>
      </c>
      <c r="N29">
        <v>36.240311350499212</v>
      </c>
      <c r="O29">
        <v>0</v>
      </c>
      <c r="P29">
        <v>42.743663770698745</v>
      </c>
      <c r="Q29">
        <v>6.1355108736059476</v>
      </c>
      <c r="R29">
        <v>6.1808899493853948</v>
      </c>
      <c r="S29">
        <v>8.1018228238519541</v>
      </c>
      <c r="T29">
        <v>0</v>
      </c>
      <c r="U29">
        <v>64.104714803722587</v>
      </c>
      <c r="V29">
        <v>3.6728878896882495</v>
      </c>
      <c r="W29">
        <v>13.008664484938638</v>
      </c>
      <c r="X29">
        <v>30.165871641350833</v>
      </c>
      <c r="Y29">
        <v>0</v>
      </c>
      <c r="Z29">
        <v>2.0108250000000001</v>
      </c>
      <c r="AA29">
        <v>0</v>
      </c>
      <c r="AB29">
        <v>9.8160000000000007</v>
      </c>
      <c r="AC29">
        <v>5.9386399999999995</v>
      </c>
      <c r="AD29">
        <v>8.3897099999999991</v>
      </c>
      <c r="AE29">
        <v>15.166195200000001</v>
      </c>
      <c r="AF29">
        <v>2.7225000000000001</v>
      </c>
      <c r="AG29">
        <v>12.05797632</v>
      </c>
      <c r="AH29">
        <v>35.881689999999999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1.0904100000000001</v>
      </c>
      <c r="AO29">
        <v>5.4119520000000012</v>
      </c>
      <c r="AP29">
        <v>2.5153700456398842</v>
      </c>
      <c r="AQ29">
        <v>4.6391999999999989</v>
      </c>
      <c r="AR29">
        <v>5.0805000000000007</v>
      </c>
      <c r="AS29">
        <v>4.1269999999999998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924.85973303373748</v>
      </c>
      <c r="DN29">
        <v>31.858878510809163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9.1029387271650499</v>
      </c>
      <c r="L30">
        <v>578.49565829206415</v>
      </c>
      <c r="M30">
        <v>28.228918371936135</v>
      </c>
      <c r="N30">
        <v>36.240311350499212</v>
      </c>
      <c r="O30">
        <v>0</v>
      </c>
      <c r="P30">
        <v>42.743663770698745</v>
      </c>
      <c r="Q30">
        <v>6.1355108736059476</v>
      </c>
      <c r="R30">
        <v>6.1808899493853948</v>
      </c>
      <c r="S30">
        <v>8.1018228238519541</v>
      </c>
      <c r="T30">
        <v>0</v>
      </c>
      <c r="U30">
        <v>64.104714803722587</v>
      </c>
      <c r="V30">
        <v>3.6728878896882495</v>
      </c>
      <c r="W30">
        <v>13.008664484938638</v>
      </c>
      <c r="X30">
        <v>30.165871641350833</v>
      </c>
      <c r="Y30">
        <v>0</v>
      </c>
      <c r="Z30">
        <v>2.0108250000000001</v>
      </c>
      <c r="AA30">
        <v>0</v>
      </c>
      <c r="AB30">
        <v>9.8160000000000007</v>
      </c>
      <c r="AC30">
        <v>5.9386399999999995</v>
      </c>
      <c r="AD30">
        <v>8.3897099999999991</v>
      </c>
      <c r="AE30">
        <v>15.166195200000001</v>
      </c>
      <c r="AF30">
        <v>2.7225000000000001</v>
      </c>
      <c r="AG30">
        <v>12.05797632</v>
      </c>
      <c r="AH30">
        <v>35.881689999999999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1.0904100000000001</v>
      </c>
      <c r="AO30">
        <v>5.4119520000000012</v>
      </c>
      <c r="AP30">
        <v>2.5153700456398842</v>
      </c>
      <c r="AQ30">
        <v>2.5902200000000004</v>
      </c>
      <c r="AR30">
        <v>5.0805000000000007</v>
      </c>
      <c r="AS30">
        <v>4.1269999999999998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922.87898394500746</v>
      </c>
      <c r="DN30">
        <v>31.790647599539323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9.1029387271650499</v>
      </c>
      <c r="L31">
        <v>578.49565829206415</v>
      </c>
      <c r="M31">
        <v>28.228918371936135</v>
      </c>
      <c r="N31">
        <v>36.240311350499212</v>
      </c>
      <c r="O31">
        <v>0</v>
      </c>
      <c r="P31">
        <v>42.743663770698745</v>
      </c>
      <c r="Q31">
        <v>6.2966839177215181</v>
      </c>
      <c r="R31">
        <v>6.1808899493853948</v>
      </c>
      <c r="S31">
        <v>8.1018228238519541</v>
      </c>
      <c r="T31">
        <v>0</v>
      </c>
      <c r="U31">
        <v>64.104714803722587</v>
      </c>
      <c r="V31">
        <v>3.6728878896882495</v>
      </c>
      <c r="W31">
        <v>13.008664484938638</v>
      </c>
      <c r="X31">
        <v>30.165871641350833</v>
      </c>
      <c r="Y31">
        <v>0</v>
      </c>
      <c r="Z31">
        <v>2.0108250000000001</v>
      </c>
      <c r="AA31">
        <v>0</v>
      </c>
      <c r="AB31">
        <v>9.8160000000000007</v>
      </c>
      <c r="AC31">
        <v>5.9386399999999995</v>
      </c>
      <c r="AD31">
        <v>8.3897099999999991</v>
      </c>
      <c r="AE31">
        <v>15.166195200000001</v>
      </c>
      <c r="AF31">
        <v>2.7225000000000001</v>
      </c>
      <c r="AG31">
        <v>12.05797632</v>
      </c>
      <c r="AH31">
        <v>35.881689999999999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1.0904100000000001</v>
      </c>
      <c r="AO31">
        <v>5.4119520000000012</v>
      </c>
      <c r="AP31">
        <v>2.5153700456398842</v>
      </c>
      <c r="AQ31">
        <v>0</v>
      </c>
      <c r="AR31">
        <v>5.0805000000000007</v>
      </c>
      <c r="AS31">
        <v>4.1269999999999998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920.53082482616423</v>
      </c>
      <c r="DN31">
        <v>31.709759762498027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480.00086719524279</v>
      </c>
      <c r="M32">
        <v>28.228918371936135</v>
      </c>
      <c r="N32">
        <v>36.240311350499212</v>
      </c>
      <c r="O32">
        <v>0</v>
      </c>
      <c r="P32">
        <v>42.743663770698745</v>
      </c>
      <c r="Q32">
        <v>3.0012562458471761</v>
      </c>
      <c r="R32">
        <v>6.1808899493853948</v>
      </c>
      <c r="S32">
        <v>3.8681065651760229</v>
      </c>
      <c r="T32">
        <v>0</v>
      </c>
      <c r="U32">
        <v>64.104714803722587</v>
      </c>
      <c r="V32">
        <v>3.6728878896882495</v>
      </c>
      <c r="W32">
        <v>13.008664484938638</v>
      </c>
      <c r="X32">
        <v>30.165871641350833</v>
      </c>
      <c r="Y32">
        <v>0</v>
      </c>
      <c r="Z32">
        <v>2.0108250000000001</v>
      </c>
      <c r="AA32">
        <v>0</v>
      </c>
      <c r="AB32">
        <v>9.8160000000000007</v>
      </c>
      <c r="AC32">
        <v>5.9386399999999995</v>
      </c>
      <c r="AD32">
        <v>8.3897099999999991</v>
      </c>
      <c r="AE32">
        <v>15.166195200000001</v>
      </c>
      <c r="AF32">
        <v>2.7225000000000001</v>
      </c>
      <c r="AG32">
        <v>12.05797632</v>
      </c>
      <c r="AH32">
        <v>35.881689999999999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1.0904100000000001</v>
      </c>
      <c r="AO32">
        <v>5.4119520000000012</v>
      </c>
      <c r="AP32">
        <v>2.5153700456398842</v>
      </c>
      <c r="AQ32">
        <v>0</v>
      </c>
      <c r="AR32">
        <v>5.0805000000000007</v>
      </c>
      <c r="AS32">
        <v>4.1269999999999998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809.23767606487252</v>
      </c>
      <c r="DN32">
        <v>27.87603476925317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380.00090287630593</v>
      </c>
      <c r="M33">
        <v>28.228918371936135</v>
      </c>
      <c r="N33">
        <v>36.240311350499212</v>
      </c>
      <c r="O33">
        <v>0</v>
      </c>
      <c r="P33">
        <v>42.743663770698745</v>
      </c>
      <c r="Q33">
        <v>2.471863773367478</v>
      </c>
      <c r="R33">
        <v>6.1808899493853948</v>
      </c>
      <c r="S33">
        <v>2.8863075313807531</v>
      </c>
      <c r="T33">
        <v>0</v>
      </c>
      <c r="U33">
        <v>64.104714803722587</v>
      </c>
      <c r="V33">
        <v>3.6728878896882495</v>
      </c>
      <c r="W33">
        <v>13.008664484938638</v>
      </c>
      <c r="X33">
        <v>30.165871641350833</v>
      </c>
      <c r="Y33">
        <v>0</v>
      </c>
      <c r="Z33">
        <v>2.0108250000000001</v>
      </c>
      <c r="AA33">
        <v>0</v>
      </c>
      <c r="AB33">
        <v>9.8160000000000007</v>
      </c>
      <c r="AC33">
        <v>5.9386399999999995</v>
      </c>
      <c r="AD33">
        <v>8.3897099999999991</v>
      </c>
      <c r="AE33">
        <v>15.166195200000001</v>
      </c>
      <c r="AF33">
        <v>2.7225000000000001</v>
      </c>
      <c r="AG33">
        <v>12.05797632</v>
      </c>
      <c r="AH33">
        <v>35.881689999999999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1.0904100000000001</v>
      </c>
      <c r="AO33">
        <v>5.4119520000000012</v>
      </c>
      <c r="AP33">
        <v>2.5153700456398842</v>
      </c>
      <c r="AQ33">
        <v>0</v>
      </c>
      <c r="AR33">
        <v>5.0805000000000007</v>
      </c>
      <c r="AS33">
        <v>3.0952499999999996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710.10944902917515</v>
      </c>
      <c r="DN33">
        <v>24.461355979738663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312.00065235624868</v>
      </c>
      <c r="M34">
        <v>28.228918371936135</v>
      </c>
      <c r="N34">
        <v>36.240311350499212</v>
      </c>
      <c r="O34">
        <v>0</v>
      </c>
      <c r="P34">
        <v>42.743663770698745</v>
      </c>
      <c r="Q34">
        <v>2.471863773367478</v>
      </c>
      <c r="R34">
        <v>6.1808899493853948</v>
      </c>
      <c r="S34">
        <v>2.8863075313807531</v>
      </c>
      <c r="T34">
        <v>0</v>
      </c>
      <c r="U34">
        <v>64.104714803722587</v>
      </c>
      <c r="V34">
        <v>3.6728878896882495</v>
      </c>
      <c r="W34">
        <v>13.008664484938638</v>
      </c>
      <c r="X34">
        <v>30.165871641350833</v>
      </c>
      <c r="Y34">
        <v>0</v>
      </c>
      <c r="Z34">
        <v>2.0108250000000001</v>
      </c>
      <c r="AA34">
        <v>0</v>
      </c>
      <c r="AB34">
        <v>9.8160000000000007</v>
      </c>
      <c r="AC34">
        <v>5.9386399999999995</v>
      </c>
      <c r="AD34">
        <v>8.3897099999999991</v>
      </c>
      <c r="AE34">
        <v>15.166195200000001</v>
      </c>
      <c r="AF34">
        <v>2.7225000000000001</v>
      </c>
      <c r="AG34">
        <v>12.05797632</v>
      </c>
      <c r="AH34">
        <v>35.881689999999999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1.0904100000000001</v>
      </c>
      <c r="AO34">
        <v>5.4119520000000012</v>
      </c>
      <c r="AP34">
        <v>2.5153700456398842</v>
      </c>
      <c r="AQ34">
        <v>0</v>
      </c>
      <c r="AR34">
        <v>5.0805000000000007</v>
      </c>
      <c r="AS34">
        <v>3.0952499999999996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644.37360685143574</v>
      </c>
      <c r="DN34">
        <v>22.196947637420884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312.00065235624868</v>
      </c>
      <c r="M35">
        <v>28.228399786818262</v>
      </c>
      <c r="N35">
        <v>36.240282528344672</v>
      </c>
      <c r="O35">
        <v>0</v>
      </c>
      <c r="P35">
        <v>42.743510411227156</v>
      </c>
      <c r="Q35">
        <v>2.471863773367478</v>
      </c>
      <c r="R35">
        <v>6.1808899493853948</v>
      </c>
      <c r="S35">
        <v>2.8863075313807531</v>
      </c>
      <c r="T35">
        <v>0</v>
      </c>
      <c r="U35">
        <v>64.104714803722587</v>
      </c>
      <c r="V35">
        <v>3.6728878896882495</v>
      </c>
      <c r="W35">
        <v>13.008664484938638</v>
      </c>
      <c r="X35">
        <v>30.165871641350833</v>
      </c>
      <c r="Y35">
        <v>0</v>
      </c>
      <c r="Z35">
        <v>2.0007000000000001</v>
      </c>
      <c r="AA35">
        <v>0</v>
      </c>
      <c r="AB35">
        <v>9.8160000000000007</v>
      </c>
      <c r="AC35">
        <v>5.9386399999999995</v>
      </c>
      <c r="AD35">
        <v>8.3897099999999991</v>
      </c>
      <c r="AE35">
        <v>15.166195200000001</v>
      </c>
      <c r="AF35">
        <v>2.7225000000000001</v>
      </c>
      <c r="AG35">
        <v>12.05797632</v>
      </c>
      <c r="AH35">
        <v>35.881689999999999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1.0904100000000001</v>
      </c>
      <c r="AO35">
        <v>5.4119520000000012</v>
      </c>
      <c r="AP35">
        <v>2.5153700456398842</v>
      </c>
      <c r="AQ35">
        <v>0</v>
      </c>
      <c r="AR35">
        <v>5.4192000000000018</v>
      </c>
      <c r="AS35">
        <v>3.0952499999999996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644.69056294159304</v>
      </c>
      <c r="DN35">
        <v>22.207865780519668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312.00065235624868</v>
      </c>
      <c r="M36">
        <v>28.228399786818262</v>
      </c>
      <c r="N36">
        <v>36.240282528344672</v>
      </c>
      <c r="O36">
        <v>0</v>
      </c>
      <c r="P36">
        <v>42.743510411227156</v>
      </c>
      <c r="Q36">
        <v>2.471863773367478</v>
      </c>
      <c r="R36">
        <v>6.1808899493853948</v>
      </c>
      <c r="S36">
        <v>2.8863075313807531</v>
      </c>
      <c r="T36">
        <v>0</v>
      </c>
      <c r="U36">
        <v>64.104714803722587</v>
      </c>
      <c r="V36">
        <v>3.6728878896882495</v>
      </c>
      <c r="W36">
        <v>13.008664484938638</v>
      </c>
      <c r="X36">
        <v>30.165871641350833</v>
      </c>
      <c r="Y36">
        <v>0</v>
      </c>
      <c r="Z36">
        <v>2.0007000000000001</v>
      </c>
      <c r="AA36">
        <v>0</v>
      </c>
      <c r="AB36">
        <v>9.8160000000000007</v>
      </c>
      <c r="AC36">
        <v>5.9386399999999995</v>
      </c>
      <c r="AD36">
        <v>8.3897099999999991</v>
      </c>
      <c r="AE36">
        <v>15.166195200000001</v>
      </c>
      <c r="AF36">
        <v>2.7225000000000001</v>
      </c>
      <c r="AG36">
        <v>12.05797632</v>
      </c>
      <c r="AH36">
        <v>35.881689999999999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1.0904100000000001</v>
      </c>
      <c r="AO36">
        <v>5.4119520000000012</v>
      </c>
      <c r="AP36">
        <v>2.5153700456398842</v>
      </c>
      <c r="AQ36">
        <v>0</v>
      </c>
      <c r="AR36">
        <v>5.4192000000000018</v>
      </c>
      <c r="AS36">
        <v>3.0952499999999996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644.69056294159304</v>
      </c>
      <c r="DN36">
        <v>22.207865780519668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312.00065235624868</v>
      </c>
      <c r="M37">
        <v>28.228399786818262</v>
      </c>
      <c r="N37">
        <v>36.240282528344672</v>
      </c>
      <c r="O37">
        <v>0</v>
      </c>
      <c r="P37">
        <v>42.743510411227156</v>
      </c>
      <c r="Q37">
        <v>3.4902194604185626</v>
      </c>
      <c r="R37">
        <v>6.1808899493853948</v>
      </c>
      <c r="S37">
        <v>2.8863075313807531</v>
      </c>
      <c r="T37">
        <v>0</v>
      </c>
      <c r="U37">
        <v>64.104714803722587</v>
      </c>
      <c r="V37">
        <v>3.631503237410072</v>
      </c>
      <c r="W37">
        <v>13.008664484938638</v>
      </c>
      <c r="X37">
        <v>30.165871641350833</v>
      </c>
      <c r="Y37">
        <v>0</v>
      </c>
      <c r="Z37">
        <v>2.0007000000000001</v>
      </c>
      <c r="AA37">
        <v>0</v>
      </c>
      <c r="AB37">
        <v>9.8160000000000007</v>
      </c>
      <c r="AC37">
        <v>5.9386399999999995</v>
      </c>
      <c r="AD37">
        <v>8.3897099999999991</v>
      </c>
      <c r="AE37">
        <v>15.166195200000001</v>
      </c>
      <c r="AF37">
        <v>2.7225000000000001</v>
      </c>
      <c r="AG37">
        <v>12.05797632</v>
      </c>
      <c r="AH37">
        <v>35.881689999999999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1.0904100000000001</v>
      </c>
      <c r="AO37">
        <v>5.4119520000000012</v>
      </c>
      <c r="AP37">
        <v>2.5153700456398842</v>
      </c>
      <c r="AQ37">
        <v>0</v>
      </c>
      <c r="AR37">
        <v>14.902800000000004</v>
      </c>
      <c r="AS37">
        <v>3.0952499999999996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654.80279687508209</v>
      </c>
      <c r="DN37">
        <v>22.556202881803365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312.00065235624868</v>
      </c>
      <c r="M38">
        <v>28.228399786818262</v>
      </c>
      <c r="N38">
        <v>36.240282528344672</v>
      </c>
      <c r="O38">
        <v>0</v>
      </c>
      <c r="P38">
        <v>42.743510411227156</v>
      </c>
      <c r="Q38">
        <v>3.4902194604185626</v>
      </c>
      <c r="R38">
        <v>6.1808899493853948</v>
      </c>
      <c r="S38">
        <v>2.8863075313807531</v>
      </c>
      <c r="T38">
        <v>0</v>
      </c>
      <c r="U38">
        <v>64.104714803722587</v>
      </c>
      <c r="V38">
        <v>3.631503237410072</v>
      </c>
      <c r="W38">
        <v>13.008664484938638</v>
      </c>
      <c r="X38">
        <v>30.165871641350833</v>
      </c>
      <c r="Y38">
        <v>0</v>
      </c>
      <c r="Z38">
        <v>2.0007000000000001</v>
      </c>
      <c r="AA38">
        <v>0</v>
      </c>
      <c r="AB38">
        <v>9.8160000000000007</v>
      </c>
      <c r="AC38">
        <v>5.9386399999999995</v>
      </c>
      <c r="AD38">
        <v>8.3897099999999991</v>
      </c>
      <c r="AE38">
        <v>15.166195200000001</v>
      </c>
      <c r="AF38">
        <v>2.7225000000000001</v>
      </c>
      <c r="AG38">
        <v>12.05797632</v>
      </c>
      <c r="AH38">
        <v>35.881689999999999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1.0904100000000001</v>
      </c>
      <c r="AO38">
        <v>5.4119520000000012</v>
      </c>
      <c r="AP38">
        <v>2.5153700456398842</v>
      </c>
      <c r="AQ38">
        <v>0</v>
      </c>
      <c r="AR38">
        <v>14.902800000000004</v>
      </c>
      <c r="AS38">
        <v>3.0952499999999996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654.80279687508209</v>
      </c>
      <c r="DN38">
        <v>22.556202881803365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312.00065235624868</v>
      </c>
      <c r="M39">
        <v>28.228399786818262</v>
      </c>
      <c r="N39">
        <v>36.240282528344672</v>
      </c>
      <c r="O39">
        <v>0</v>
      </c>
      <c r="P39">
        <v>42.743510411227156</v>
      </c>
      <c r="Q39">
        <v>3.6094961266490766</v>
      </c>
      <c r="R39">
        <v>6.1808899493853948</v>
      </c>
      <c r="S39">
        <v>2.8863075313807531</v>
      </c>
      <c r="T39">
        <v>0</v>
      </c>
      <c r="U39">
        <v>64.104714803722587</v>
      </c>
      <c r="V39">
        <v>3.631503237410072</v>
      </c>
      <c r="W39">
        <v>13.008664484938638</v>
      </c>
      <c r="X39">
        <v>30.165871641350833</v>
      </c>
      <c r="Y39">
        <v>0</v>
      </c>
      <c r="Z39">
        <v>2.0007000000000001</v>
      </c>
      <c r="AA39">
        <v>0</v>
      </c>
      <c r="AB39">
        <v>9.8160000000000007</v>
      </c>
      <c r="AC39">
        <v>5.9386399999999995</v>
      </c>
      <c r="AD39">
        <v>8.3897099999999991</v>
      </c>
      <c r="AE39">
        <v>15.166195200000001</v>
      </c>
      <c r="AF39">
        <v>2.7225000000000001</v>
      </c>
      <c r="AG39">
        <v>12.05797632</v>
      </c>
      <c r="AH39">
        <v>35.881689999999999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1.0904100000000001</v>
      </c>
      <c r="AO39">
        <v>5.4119520000000012</v>
      </c>
      <c r="AP39">
        <v>2.5153700456398842</v>
      </c>
      <c r="AQ39">
        <v>0</v>
      </c>
      <c r="AR39">
        <v>6.0966000000000014</v>
      </c>
      <c r="AS39">
        <v>3.0952499999999996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646.40514788122857</v>
      </c>
      <c r="DN39">
        <v>22.266928541887388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312.00065235624868</v>
      </c>
      <c r="M40">
        <v>28.228399786818262</v>
      </c>
      <c r="N40">
        <v>36.240282528344672</v>
      </c>
      <c r="O40">
        <v>0</v>
      </c>
      <c r="P40">
        <v>42.743510411227156</v>
      </c>
      <c r="Q40">
        <v>3.6094961266490766</v>
      </c>
      <c r="R40">
        <v>6.1808899493853948</v>
      </c>
      <c r="S40">
        <v>2.8863075313807531</v>
      </c>
      <c r="T40">
        <v>0</v>
      </c>
      <c r="U40">
        <v>64.104714803722587</v>
      </c>
      <c r="V40">
        <v>3.631503237410072</v>
      </c>
      <c r="W40">
        <v>13.008664484938638</v>
      </c>
      <c r="X40">
        <v>30.165871641350833</v>
      </c>
      <c r="Y40">
        <v>0</v>
      </c>
      <c r="Z40">
        <v>2.0007000000000001</v>
      </c>
      <c r="AA40">
        <v>0</v>
      </c>
      <c r="AB40">
        <v>9.8160000000000007</v>
      </c>
      <c r="AC40">
        <v>5.9386399999999995</v>
      </c>
      <c r="AD40">
        <v>5.5931399999999991</v>
      </c>
      <c r="AE40">
        <v>15.166195200000001</v>
      </c>
      <c r="AF40">
        <v>2.7225000000000001</v>
      </c>
      <c r="AG40">
        <v>12.05797632</v>
      </c>
      <c r="AH40">
        <v>35.881689999999999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1.0904100000000001</v>
      </c>
      <c r="AO40">
        <v>5.4119520000000012</v>
      </c>
      <c r="AP40">
        <v>2.5153700456398842</v>
      </c>
      <c r="AQ40">
        <v>0</v>
      </c>
      <c r="AR40">
        <v>6.0966000000000014</v>
      </c>
      <c r="AS40">
        <v>3.0952499999999996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643.70170391688328</v>
      </c>
      <c r="DN40">
        <v>22.173802506232583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312.00065235624868</v>
      </c>
      <c r="M41">
        <v>28.228399786818262</v>
      </c>
      <c r="N41">
        <v>36.240282528344672</v>
      </c>
      <c r="O41">
        <v>0</v>
      </c>
      <c r="P41">
        <v>42.743510411227156</v>
      </c>
      <c r="Q41">
        <v>3.6094961266490766</v>
      </c>
      <c r="R41">
        <v>6.1808899493853948</v>
      </c>
      <c r="S41">
        <v>2.8863075313807531</v>
      </c>
      <c r="T41">
        <v>0</v>
      </c>
      <c r="U41">
        <v>64.104714803722587</v>
      </c>
      <c r="V41">
        <v>3.631503237410072</v>
      </c>
      <c r="W41">
        <v>13.008664484938638</v>
      </c>
      <c r="X41">
        <v>30.165871641350833</v>
      </c>
      <c r="Y41">
        <v>0</v>
      </c>
      <c r="Z41">
        <v>2.0007000000000001</v>
      </c>
      <c r="AA41">
        <v>0</v>
      </c>
      <c r="AB41">
        <v>9.8160000000000007</v>
      </c>
      <c r="AC41">
        <v>5.9386399999999995</v>
      </c>
      <c r="AD41">
        <v>8.3897099999999991</v>
      </c>
      <c r="AE41">
        <v>15.166195200000001</v>
      </c>
      <c r="AF41">
        <v>2.7225000000000001</v>
      </c>
      <c r="AG41">
        <v>12.05797632</v>
      </c>
      <c r="AH41">
        <v>35.881689999999999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1.0904100000000001</v>
      </c>
      <c r="AO41">
        <v>5.4119520000000012</v>
      </c>
      <c r="AP41">
        <v>2.5153700456398842</v>
      </c>
      <c r="AQ41">
        <v>0</v>
      </c>
      <c r="AR41">
        <v>6.0966000000000014</v>
      </c>
      <c r="AS41">
        <v>3.0952499999999996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646.40514788122857</v>
      </c>
      <c r="DN41">
        <v>22.266928541887388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312.00065235624868</v>
      </c>
      <c r="M42">
        <v>28.228399786818262</v>
      </c>
      <c r="N42">
        <v>36.240282528344672</v>
      </c>
      <c r="O42">
        <v>0</v>
      </c>
      <c r="P42">
        <v>42.743510411227156</v>
      </c>
      <c r="Q42">
        <v>3.6094961266490766</v>
      </c>
      <c r="R42">
        <v>6.1808899493853948</v>
      </c>
      <c r="S42">
        <v>2.8863075313807531</v>
      </c>
      <c r="T42">
        <v>0</v>
      </c>
      <c r="U42">
        <v>64.104714803722587</v>
      </c>
      <c r="V42">
        <v>3.631503237410072</v>
      </c>
      <c r="W42">
        <v>13.008664484938638</v>
      </c>
      <c r="X42">
        <v>30.165871641350833</v>
      </c>
      <c r="Y42">
        <v>0</v>
      </c>
      <c r="Z42">
        <v>2.0007000000000001</v>
      </c>
      <c r="AA42">
        <v>0</v>
      </c>
      <c r="AB42">
        <v>9.8160000000000007</v>
      </c>
      <c r="AC42">
        <v>5.9386399999999995</v>
      </c>
      <c r="AD42">
        <v>8.3897099999999991</v>
      </c>
      <c r="AE42">
        <v>15.166195200000001</v>
      </c>
      <c r="AF42">
        <v>2.7225000000000001</v>
      </c>
      <c r="AG42">
        <v>12.05797632</v>
      </c>
      <c r="AH42">
        <v>35.881689999999999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1.0904100000000001</v>
      </c>
      <c r="AO42">
        <v>5.4119520000000012</v>
      </c>
      <c r="AP42">
        <v>2.5153700456398842</v>
      </c>
      <c r="AQ42">
        <v>0</v>
      </c>
      <c r="AR42">
        <v>6.774</v>
      </c>
      <c r="AS42">
        <v>3.0952499999999996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647.05999058394605</v>
      </c>
      <c r="DN42">
        <v>22.289485839169998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312.00065235624868</v>
      </c>
      <c r="M43">
        <v>28.228399786818262</v>
      </c>
      <c r="N43">
        <v>36.240282528344672</v>
      </c>
      <c r="O43">
        <v>0</v>
      </c>
      <c r="P43">
        <v>42.743510411227156</v>
      </c>
      <c r="Q43">
        <v>3.389174953271028</v>
      </c>
      <c r="R43">
        <v>6.1841276595744681</v>
      </c>
      <c r="S43">
        <v>2.8874388824214203</v>
      </c>
      <c r="T43">
        <v>0</v>
      </c>
      <c r="U43">
        <v>64.104714803722587</v>
      </c>
      <c r="V43">
        <v>3.631503237410072</v>
      </c>
      <c r="W43">
        <v>12.848584090909092</v>
      </c>
      <c r="X43">
        <v>30.173137669621855</v>
      </c>
      <c r="Y43">
        <v>0</v>
      </c>
      <c r="Z43">
        <v>2.0007000000000001</v>
      </c>
      <c r="AA43">
        <v>0</v>
      </c>
      <c r="AB43">
        <v>5.8895999999999997</v>
      </c>
      <c r="AC43">
        <v>2.9693199999999997</v>
      </c>
      <c r="AD43">
        <v>8.3897099999999991</v>
      </c>
      <c r="AE43">
        <v>15.166195200000001</v>
      </c>
      <c r="AF43">
        <v>2.7225000000000001</v>
      </c>
      <c r="AG43">
        <v>12.05797632</v>
      </c>
      <c r="AH43">
        <v>35.881689999999999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1.0904100000000001</v>
      </c>
      <c r="AO43">
        <v>6.3139440000000002</v>
      </c>
      <c r="AP43">
        <v>2.5153700456398842</v>
      </c>
      <c r="AQ43">
        <v>0</v>
      </c>
      <c r="AR43">
        <v>6.774</v>
      </c>
      <c r="AS43">
        <v>3.507950000000001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641.30832451373226</v>
      </c>
      <c r="DN43">
        <v>22.091357431477007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312.00065235624868</v>
      </c>
      <c r="M44">
        <v>28.228399786818262</v>
      </c>
      <c r="N44">
        <v>36.240282528344672</v>
      </c>
      <c r="O44">
        <v>0</v>
      </c>
      <c r="P44">
        <v>42.743510411227156</v>
      </c>
      <c r="Q44">
        <v>3.389174953271028</v>
      </c>
      <c r="R44">
        <v>6.1841276595744681</v>
      </c>
      <c r="S44">
        <v>2.8874388824214203</v>
      </c>
      <c r="T44">
        <v>0</v>
      </c>
      <c r="U44">
        <v>64.104714803722587</v>
      </c>
      <c r="V44">
        <v>3.631503237410072</v>
      </c>
      <c r="W44">
        <v>12.848584090909092</v>
      </c>
      <c r="X44">
        <v>30.173137669621855</v>
      </c>
      <c r="Y44">
        <v>0</v>
      </c>
      <c r="Z44">
        <v>2.0007000000000001</v>
      </c>
      <c r="AA44">
        <v>0</v>
      </c>
      <c r="AB44">
        <v>5.8895999999999997</v>
      </c>
      <c r="AC44">
        <v>2.9693199999999997</v>
      </c>
      <c r="AD44">
        <v>8.3897099999999991</v>
      </c>
      <c r="AE44">
        <v>15.166195200000001</v>
      </c>
      <c r="AF44">
        <v>2.7225000000000001</v>
      </c>
      <c r="AG44">
        <v>12.05797632</v>
      </c>
      <c r="AH44">
        <v>35.881689999999999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1.0904100000000001</v>
      </c>
      <c r="AO44">
        <v>6.3139440000000002</v>
      </c>
      <c r="AP44">
        <v>2.5153700456398842</v>
      </c>
      <c r="AQ44">
        <v>0</v>
      </c>
      <c r="AR44">
        <v>6.774</v>
      </c>
      <c r="AS44">
        <v>3.507950000000001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641.30832451373226</v>
      </c>
      <c r="DN44">
        <v>22.091357431477007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2.5447608182420125</v>
      </c>
      <c r="L45">
        <v>312.00065235624868</v>
      </c>
      <c r="M45">
        <v>28.228399786818262</v>
      </c>
      <c r="N45">
        <v>36.240282528344672</v>
      </c>
      <c r="O45">
        <v>0</v>
      </c>
      <c r="P45">
        <v>42.743510411227156</v>
      </c>
      <c r="Q45">
        <v>3.0103247797681769</v>
      </c>
      <c r="R45">
        <v>6.1841276595744681</v>
      </c>
      <c r="S45">
        <v>2.8874388824214203</v>
      </c>
      <c r="T45">
        <v>0</v>
      </c>
      <c r="U45">
        <v>64.104714803722587</v>
      </c>
      <c r="V45">
        <v>3.631503237410072</v>
      </c>
      <c r="W45">
        <v>12.848584090909092</v>
      </c>
      <c r="X45">
        <v>30.173137669621855</v>
      </c>
      <c r="Y45">
        <v>0</v>
      </c>
      <c r="Z45">
        <v>2.0007000000000001</v>
      </c>
      <c r="AA45">
        <v>0</v>
      </c>
      <c r="AB45">
        <v>5.8895999999999997</v>
      </c>
      <c r="AC45">
        <v>2.9693199999999997</v>
      </c>
      <c r="AD45">
        <v>8.3897099999999991</v>
      </c>
      <c r="AE45">
        <v>15.166195200000001</v>
      </c>
      <c r="AF45">
        <v>2.7225000000000001</v>
      </c>
      <c r="AG45">
        <v>12.05797632</v>
      </c>
      <c r="AH45">
        <v>33.412100000000002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1.0904100000000001</v>
      </c>
      <c r="AO45">
        <v>6.3139440000000002</v>
      </c>
      <c r="AP45">
        <v>2.5153700456398842</v>
      </c>
      <c r="AQ45">
        <v>0</v>
      </c>
      <c r="AR45">
        <v>6.774</v>
      </c>
      <c r="AS45">
        <v>3.7142999999999997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641.21423665739985</v>
      </c>
      <c r="DN45">
        <v>22.088115932548494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2.5447608182420125</v>
      </c>
      <c r="L46">
        <v>312.00065235624868</v>
      </c>
      <c r="M46">
        <v>28.228399786818262</v>
      </c>
      <c r="N46">
        <v>36.240282528344672</v>
      </c>
      <c r="O46">
        <v>0</v>
      </c>
      <c r="P46">
        <v>42.743510411227156</v>
      </c>
      <c r="Q46">
        <v>3.0103247797681769</v>
      </c>
      <c r="R46">
        <v>6.1841276595744681</v>
      </c>
      <c r="S46">
        <v>2.8874388824214203</v>
      </c>
      <c r="T46">
        <v>0</v>
      </c>
      <c r="U46">
        <v>64.104714803722587</v>
      </c>
      <c r="V46">
        <v>3.631503237410072</v>
      </c>
      <c r="W46">
        <v>12.848584090909092</v>
      </c>
      <c r="X46">
        <v>30.173137669621855</v>
      </c>
      <c r="Y46">
        <v>0</v>
      </c>
      <c r="Z46">
        <v>2.0007000000000001</v>
      </c>
      <c r="AA46">
        <v>0</v>
      </c>
      <c r="AB46">
        <v>5.8895999999999997</v>
      </c>
      <c r="AC46">
        <v>2.9693199999999997</v>
      </c>
      <c r="AD46">
        <v>8.3897099999999991</v>
      </c>
      <c r="AE46">
        <v>15.166195200000001</v>
      </c>
      <c r="AF46">
        <v>2.7225000000000001</v>
      </c>
      <c r="AG46">
        <v>12.05797632</v>
      </c>
      <c r="AH46">
        <v>33.412100000000002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1.0904100000000001</v>
      </c>
      <c r="AO46">
        <v>6.3139440000000002</v>
      </c>
      <c r="AP46">
        <v>2.5153700456398842</v>
      </c>
      <c r="AQ46">
        <v>0</v>
      </c>
      <c r="AR46">
        <v>6.774</v>
      </c>
      <c r="AS46">
        <v>3.7142999999999997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641.21423665739985</v>
      </c>
      <c r="DN46">
        <v>22.088115932548494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9.5892226770939253</v>
      </c>
      <c r="L47">
        <v>370.00074077993548</v>
      </c>
      <c r="M47">
        <v>28.228399786818262</v>
      </c>
      <c r="N47">
        <v>36.240282528344672</v>
      </c>
      <c r="O47">
        <v>0</v>
      </c>
      <c r="P47">
        <v>42.743510411227156</v>
      </c>
      <c r="Q47">
        <v>3.0103247797681769</v>
      </c>
      <c r="R47">
        <v>6.1841276595744681</v>
      </c>
      <c r="S47">
        <v>2.8874388824214203</v>
      </c>
      <c r="T47">
        <v>0</v>
      </c>
      <c r="U47">
        <v>64.104714803722587</v>
      </c>
      <c r="V47">
        <v>3.631503237410072</v>
      </c>
      <c r="W47">
        <v>12.848584090909092</v>
      </c>
      <c r="X47">
        <v>30.173137669621855</v>
      </c>
      <c r="Y47">
        <v>0</v>
      </c>
      <c r="Z47">
        <v>2.0007000000000001</v>
      </c>
      <c r="AA47">
        <v>0</v>
      </c>
      <c r="AB47">
        <v>5.8895999999999997</v>
      </c>
      <c r="AC47">
        <v>2.9693199999999997</v>
      </c>
      <c r="AD47">
        <v>8.3897099999999991</v>
      </c>
      <c r="AE47">
        <v>15.166195200000001</v>
      </c>
      <c r="AF47">
        <v>2.7225000000000001</v>
      </c>
      <c r="AG47">
        <v>12.05797632</v>
      </c>
      <c r="AH47">
        <v>33.412100000000002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1.0904100000000001</v>
      </c>
      <c r="AO47">
        <v>6.3139440000000002</v>
      </c>
      <c r="AP47">
        <v>2.5153700456398842</v>
      </c>
      <c r="AQ47">
        <v>0</v>
      </c>
      <c r="AR47">
        <v>6.0966000000000014</v>
      </c>
      <c r="AS47">
        <v>3.7142999999999997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703.43796071171107</v>
      </c>
      <c r="DN47">
        <v>24.231542160775771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9.5892226770939253</v>
      </c>
      <c r="L48">
        <v>370.00074077993548</v>
      </c>
      <c r="M48">
        <v>28.228399786818262</v>
      </c>
      <c r="N48">
        <v>36.240282528344672</v>
      </c>
      <c r="O48">
        <v>0</v>
      </c>
      <c r="P48">
        <v>42.743510411227156</v>
      </c>
      <c r="Q48">
        <v>3.0103247797681769</v>
      </c>
      <c r="R48">
        <v>6.1841276595744681</v>
      </c>
      <c r="S48">
        <v>2.8874388824214203</v>
      </c>
      <c r="T48">
        <v>0</v>
      </c>
      <c r="U48">
        <v>64.104714803722587</v>
      </c>
      <c r="V48">
        <v>3.631503237410072</v>
      </c>
      <c r="W48">
        <v>12.848584090909092</v>
      </c>
      <c r="X48">
        <v>30.173137669621855</v>
      </c>
      <c r="Y48">
        <v>0</v>
      </c>
      <c r="Z48">
        <v>2.0007000000000001</v>
      </c>
      <c r="AA48">
        <v>0</v>
      </c>
      <c r="AB48">
        <v>5.8895999999999997</v>
      </c>
      <c r="AC48">
        <v>2.9693199999999997</v>
      </c>
      <c r="AD48">
        <v>8.3897099999999991</v>
      </c>
      <c r="AE48">
        <v>15.166195200000001</v>
      </c>
      <c r="AF48">
        <v>2.7225000000000001</v>
      </c>
      <c r="AG48">
        <v>12.05797632</v>
      </c>
      <c r="AH48">
        <v>33.412100000000002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1.0904100000000001</v>
      </c>
      <c r="AO48">
        <v>6.3139440000000002</v>
      </c>
      <c r="AP48">
        <v>2.5153700456398842</v>
      </c>
      <c r="AQ48">
        <v>0</v>
      </c>
      <c r="AR48">
        <v>6.0966000000000014</v>
      </c>
      <c r="AS48">
        <v>3.7142999999999997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703.43796071171107</v>
      </c>
      <c r="DN48">
        <v>24.231542160775771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9.5892226770939253</v>
      </c>
      <c r="L49">
        <v>412.0006689282813</v>
      </c>
      <c r="M49">
        <v>28.228399786818262</v>
      </c>
      <c r="N49">
        <v>36.240282528344672</v>
      </c>
      <c r="O49">
        <v>0</v>
      </c>
      <c r="P49">
        <v>42.743510411227156</v>
      </c>
      <c r="Q49">
        <v>2.6158319346246972</v>
      </c>
      <c r="R49">
        <v>6.1841276595744681</v>
      </c>
      <c r="S49">
        <v>2.8874388824214203</v>
      </c>
      <c r="T49">
        <v>0</v>
      </c>
      <c r="U49">
        <v>64.104714803722587</v>
      </c>
      <c r="V49">
        <v>3.7550432308575559</v>
      </c>
      <c r="W49">
        <v>12.848584090909092</v>
      </c>
      <c r="X49">
        <v>30.173137669621855</v>
      </c>
      <c r="Y49">
        <v>0</v>
      </c>
      <c r="Z49">
        <v>2.0007000000000001</v>
      </c>
      <c r="AA49">
        <v>0</v>
      </c>
      <c r="AB49">
        <v>5.8895999999999997</v>
      </c>
      <c r="AC49">
        <v>2.9693199999999997</v>
      </c>
      <c r="AD49">
        <v>8.3897099999999991</v>
      </c>
      <c r="AE49">
        <v>15.166195200000001</v>
      </c>
      <c r="AF49">
        <v>2.7225000000000001</v>
      </c>
      <c r="AG49">
        <v>12.05797632</v>
      </c>
      <c r="AH49">
        <v>33.412100000000002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1.0904100000000001</v>
      </c>
      <c r="AO49">
        <v>6.3139440000000002</v>
      </c>
      <c r="AP49">
        <v>2.5153700456398842</v>
      </c>
      <c r="AQ49">
        <v>0</v>
      </c>
      <c r="AR49">
        <v>4.0644000000000009</v>
      </c>
      <c r="AS49">
        <v>3.0952499999999996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741.21439747194484</v>
      </c>
      <c r="DN49">
        <v>25.532830697191962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9.5892226770939253</v>
      </c>
      <c r="L50">
        <v>412.0006689282813</v>
      </c>
      <c r="M50">
        <v>28.228399786818262</v>
      </c>
      <c r="N50">
        <v>36.240282528344672</v>
      </c>
      <c r="O50">
        <v>0</v>
      </c>
      <c r="P50">
        <v>42.743510411227156</v>
      </c>
      <c r="Q50">
        <v>2.6158319346246972</v>
      </c>
      <c r="R50">
        <v>6.1841276595744681</v>
      </c>
      <c r="S50">
        <v>2.8874388824214203</v>
      </c>
      <c r="T50">
        <v>0</v>
      </c>
      <c r="U50">
        <v>64.104714803722587</v>
      </c>
      <c r="V50">
        <v>3.630269117647059</v>
      </c>
      <c r="W50">
        <v>12.848584090909092</v>
      </c>
      <c r="X50">
        <v>30.173137669621855</v>
      </c>
      <c r="Y50">
        <v>0</v>
      </c>
      <c r="Z50">
        <v>2.0007000000000001</v>
      </c>
      <c r="AA50">
        <v>0</v>
      </c>
      <c r="AB50">
        <v>5.8895999999999997</v>
      </c>
      <c r="AC50">
        <v>2.9693199999999997</v>
      </c>
      <c r="AD50">
        <v>8.3897099999999991</v>
      </c>
      <c r="AE50">
        <v>15.166195200000001</v>
      </c>
      <c r="AF50">
        <v>2.7225000000000001</v>
      </c>
      <c r="AG50">
        <v>12.05797632</v>
      </c>
      <c r="AH50">
        <v>33.412100000000002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1.0904100000000001</v>
      </c>
      <c r="AO50">
        <v>6.3139440000000002</v>
      </c>
      <c r="AP50">
        <v>2.5153700456398842</v>
      </c>
      <c r="AQ50">
        <v>0</v>
      </c>
      <c r="AR50">
        <v>4.0644000000000009</v>
      </c>
      <c r="AS50">
        <v>3.0952499999999996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741.09377870540061</v>
      </c>
      <c r="DN50">
        <v>25.528675350525582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9.5996140741838953</v>
      </c>
      <c r="L51">
        <v>496.00056024650848</v>
      </c>
      <c r="M51">
        <v>28.228918371936135</v>
      </c>
      <c r="N51">
        <v>36.240311350499212</v>
      </c>
      <c r="O51">
        <v>0</v>
      </c>
      <c r="P51">
        <v>42.743663770698745</v>
      </c>
      <c r="Q51">
        <v>2.1632147345132742</v>
      </c>
      <c r="R51">
        <v>6.1841276595744681</v>
      </c>
      <c r="S51">
        <v>2.8874388824214203</v>
      </c>
      <c r="T51">
        <v>0</v>
      </c>
      <c r="U51">
        <v>64.104714803722587</v>
      </c>
      <c r="V51">
        <v>3.630269117647059</v>
      </c>
      <c r="W51">
        <v>12.848584090909092</v>
      </c>
      <c r="X51">
        <v>30.173137669621855</v>
      </c>
      <c r="Y51">
        <v>0</v>
      </c>
      <c r="Z51">
        <v>2.0007000000000001</v>
      </c>
      <c r="AA51">
        <v>0</v>
      </c>
      <c r="AB51">
        <v>5.8895999999999997</v>
      </c>
      <c r="AC51">
        <v>2.9693199999999997</v>
      </c>
      <c r="AD51">
        <v>5.5931399999999991</v>
      </c>
      <c r="AE51">
        <v>15.166195200000001</v>
      </c>
      <c r="AF51">
        <v>2.7225000000000001</v>
      </c>
      <c r="AG51">
        <v>12.05797632</v>
      </c>
      <c r="AH51">
        <v>33.412100000000002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1.0904100000000001</v>
      </c>
      <c r="AO51">
        <v>6.3139440000000002</v>
      </c>
      <c r="AP51">
        <v>2.5153700456398842</v>
      </c>
      <c r="AQ51">
        <v>0</v>
      </c>
      <c r="AR51">
        <v>4.0644000000000009</v>
      </c>
      <c r="AS51">
        <v>3.0952499999999996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819.16620762066941</v>
      </c>
      <c r="DN51">
        <v>28.21804271720633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9.5996140741838953</v>
      </c>
      <c r="L52">
        <v>524.00066432570941</v>
      </c>
      <c r="M52">
        <v>28.228918371936135</v>
      </c>
      <c r="N52">
        <v>36.240311350499212</v>
      </c>
      <c r="O52">
        <v>0</v>
      </c>
      <c r="P52">
        <v>42.743663770698745</v>
      </c>
      <c r="Q52">
        <v>2.1632147345132742</v>
      </c>
      <c r="R52">
        <v>6.1841276595744681</v>
      </c>
      <c r="S52">
        <v>2.8874388824214203</v>
      </c>
      <c r="T52">
        <v>0</v>
      </c>
      <c r="U52">
        <v>64.104714803722587</v>
      </c>
      <c r="V52">
        <v>3.630269117647059</v>
      </c>
      <c r="W52">
        <v>12.848584090909092</v>
      </c>
      <c r="X52">
        <v>30.173137669621855</v>
      </c>
      <c r="Y52">
        <v>0</v>
      </c>
      <c r="Z52">
        <v>2.0007000000000001</v>
      </c>
      <c r="AA52">
        <v>0</v>
      </c>
      <c r="AB52">
        <v>5.8895999999999997</v>
      </c>
      <c r="AC52">
        <v>2.9693199999999997</v>
      </c>
      <c r="AD52">
        <v>5.5931399999999991</v>
      </c>
      <c r="AE52">
        <v>15.166195200000001</v>
      </c>
      <c r="AF52">
        <v>2.7225000000000001</v>
      </c>
      <c r="AG52">
        <v>12.05797632</v>
      </c>
      <c r="AH52">
        <v>33.412100000000002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1.0904100000000001</v>
      </c>
      <c r="AO52">
        <v>6.3139440000000002</v>
      </c>
      <c r="AP52">
        <v>2.5153700456398842</v>
      </c>
      <c r="AQ52">
        <v>0</v>
      </c>
      <c r="AR52">
        <v>4.0644000000000009</v>
      </c>
      <c r="AS52">
        <v>3.0952499999999996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846.23390823403304</v>
      </c>
      <c r="DN52">
        <v>29.150446183043741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9.5996140741838953</v>
      </c>
      <c r="L53">
        <v>543.00077033124239</v>
      </c>
      <c r="M53">
        <v>28.231809990281825</v>
      </c>
      <c r="N53">
        <v>36.240311350499212</v>
      </c>
      <c r="O53">
        <v>0</v>
      </c>
      <c r="P53">
        <v>42.742246122483657</v>
      </c>
      <c r="Q53">
        <v>2.1632147345132742</v>
      </c>
      <c r="R53">
        <v>6.3909112710280365</v>
      </c>
      <c r="S53">
        <v>2.8874388824214203</v>
      </c>
      <c r="T53">
        <v>0</v>
      </c>
      <c r="U53">
        <v>64.030118466380827</v>
      </c>
      <c r="V53">
        <v>3.630269117647059</v>
      </c>
      <c r="W53">
        <v>12.848319382762513</v>
      </c>
      <c r="X53">
        <v>30.165871641350833</v>
      </c>
      <c r="Y53">
        <v>0</v>
      </c>
      <c r="Z53">
        <v>2.0007000000000001</v>
      </c>
      <c r="AA53">
        <v>0</v>
      </c>
      <c r="AB53">
        <v>5.8895999999999997</v>
      </c>
      <c r="AC53">
        <v>2.9693199999999997</v>
      </c>
      <c r="AD53">
        <v>5.5931399999999991</v>
      </c>
      <c r="AE53">
        <v>15.166195200000001</v>
      </c>
      <c r="AF53">
        <v>2.7225000000000001</v>
      </c>
      <c r="AG53">
        <v>12.05797632</v>
      </c>
      <c r="AH53">
        <v>33.412100000000002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1.0904100000000001</v>
      </c>
      <c r="AO53">
        <v>6.3139440000000002</v>
      </c>
      <c r="AP53">
        <v>2.5153700456398842</v>
      </c>
      <c r="AQ53">
        <v>0</v>
      </c>
      <c r="AR53">
        <v>14.902800000000004</v>
      </c>
      <c r="AS53">
        <v>10.069879999999998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881.94309710989933</v>
      </c>
      <c r="DN53">
        <v>30.380523820535203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9.599764611464968</v>
      </c>
      <c r="L54">
        <v>549.00076222278688</v>
      </c>
      <c r="M54">
        <v>28.228097128144185</v>
      </c>
      <c r="N54">
        <v>36.240311350499212</v>
      </c>
      <c r="O54">
        <v>0</v>
      </c>
      <c r="P54">
        <v>42.742246122483657</v>
      </c>
      <c r="Q54">
        <v>2.1632147345132742</v>
      </c>
      <c r="R54">
        <v>6.1841276595744681</v>
      </c>
      <c r="S54">
        <v>2.8874388824214203</v>
      </c>
      <c r="T54">
        <v>0</v>
      </c>
      <c r="U54">
        <v>64.030118466380827</v>
      </c>
      <c r="V54">
        <v>3.630269117647059</v>
      </c>
      <c r="W54">
        <v>12.848319382762513</v>
      </c>
      <c r="X54">
        <v>30.165871641350833</v>
      </c>
      <c r="Y54">
        <v>0</v>
      </c>
      <c r="Z54">
        <v>2.0007000000000001</v>
      </c>
      <c r="AA54">
        <v>0</v>
      </c>
      <c r="AB54">
        <v>5.8895999999999997</v>
      </c>
      <c r="AC54">
        <v>2.9693199999999997</v>
      </c>
      <c r="AD54">
        <v>5.5931399999999991</v>
      </c>
      <c r="AE54">
        <v>15.166195200000001</v>
      </c>
      <c r="AF54">
        <v>2.7225000000000001</v>
      </c>
      <c r="AG54">
        <v>12.05797632</v>
      </c>
      <c r="AH54">
        <v>33.412100000000002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1.0904100000000001</v>
      </c>
      <c r="AO54">
        <v>6.3139440000000002</v>
      </c>
      <c r="AP54">
        <v>2.5153700456398842</v>
      </c>
      <c r="AQ54">
        <v>0</v>
      </c>
      <c r="AR54">
        <v>14.902800000000004</v>
      </c>
      <c r="AS54">
        <v>10.069879999999998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887.539947606449</v>
      </c>
      <c r="DN54">
        <v>30.573319279219952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9.5996140741838953</v>
      </c>
      <c r="L55">
        <v>450.00092242818232</v>
      </c>
      <c r="M55">
        <v>28.230147643979059</v>
      </c>
      <c r="N55">
        <v>36.240311350499212</v>
      </c>
      <c r="O55">
        <v>0</v>
      </c>
      <c r="P55">
        <v>42.742246122483657</v>
      </c>
      <c r="Q55">
        <v>2.4409510689206759</v>
      </c>
      <c r="R55">
        <v>6.1841276595744681</v>
      </c>
      <c r="S55">
        <v>4.1078497428571428</v>
      </c>
      <c r="T55">
        <v>0</v>
      </c>
      <c r="U55">
        <v>64.030118466380827</v>
      </c>
      <c r="V55">
        <v>3.630269117647059</v>
      </c>
      <c r="W55">
        <v>12.848319382762513</v>
      </c>
      <c r="X55">
        <v>30.165871641350833</v>
      </c>
      <c r="Y55">
        <v>0</v>
      </c>
      <c r="Z55">
        <v>0</v>
      </c>
      <c r="AA55">
        <v>0</v>
      </c>
      <c r="AB55">
        <v>5.8895999999999997</v>
      </c>
      <c r="AC55">
        <v>2.9693199999999997</v>
      </c>
      <c r="AD55">
        <v>5.5931399999999991</v>
      </c>
      <c r="AE55">
        <v>15.166195200000001</v>
      </c>
      <c r="AF55">
        <v>2.7225000000000001</v>
      </c>
      <c r="AG55">
        <v>12.05797632</v>
      </c>
      <c r="AH55">
        <v>33.412100000000002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1.0904100000000001</v>
      </c>
      <c r="AO55">
        <v>6.3139440000000002</v>
      </c>
      <c r="AP55">
        <v>2.5153700456398842</v>
      </c>
      <c r="AQ55">
        <v>0</v>
      </c>
      <c r="AR55">
        <v>3.387</v>
      </c>
      <c r="AS55">
        <v>10.069879999999998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780.22049746707137</v>
      </c>
      <c r="DN55">
        <v>26.876476797389877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9.599764611464968</v>
      </c>
      <c r="L56">
        <v>464.10130663136772</v>
      </c>
      <c r="M56">
        <v>28.228645901111292</v>
      </c>
      <c r="N56">
        <v>36.240311350499212</v>
      </c>
      <c r="O56">
        <v>0</v>
      </c>
      <c r="P56">
        <v>42.742246122483657</v>
      </c>
      <c r="Q56">
        <v>2.4409510689206759</v>
      </c>
      <c r="R56">
        <v>6.1841276595744681</v>
      </c>
      <c r="S56">
        <v>4.1078497428571428</v>
      </c>
      <c r="T56">
        <v>0</v>
      </c>
      <c r="U56">
        <v>64.030118466380827</v>
      </c>
      <c r="V56">
        <v>3.630269117647059</v>
      </c>
      <c r="W56">
        <v>12.848319382762513</v>
      </c>
      <c r="X56">
        <v>30.165871641350833</v>
      </c>
      <c r="Y56">
        <v>0</v>
      </c>
      <c r="Z56">
        <v>0</v>
      </c>
      <c r="AA56">
        <v>0</v>
      </c>
      <c r="AB56">
        <v>5.8895999999999997</v>
      </c>
      <c r="AC56">
        <v>2.9693199999999997</v>
      </c>
      <c r="AD56">
        <v>5.5931399999999991</v>
      </c>
      <c r="AE56">
        <v>15.166195200000001</v>
      </c>
      <c r="AF56">
        <v>2.7225000000000001</v>
      </c>
      <c r="AG56">
        <v>12.05797632</v>
      </c>
      <c r="AH56">
        <v>33.412100000000002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1.0904100000000001</v>
      </c>
      <c r="AO56">
        <v>6.3139440000000002</v>
      </c>
      <c r="AP56">
        <v>2.5153700456398842</v>
      </c>
      <c r="AQ56">
        <v>0</v>
      </c>
      <c r="AR56">
        <v>3.387</v>
      </c>
      <c r="AS56">
        <v>10.069879999999998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793.85003266823162</v>
      </c>
      <c r="DN56">
        <v>27.345974593828309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9.5892226770939253</v>
      </c>
      <c r="L57">
        <v>385.00071341214834</v>
      </c>
      <c r="M57">
        <v>28.231768610855564</v>
      </c>
      <c r="N57">
        <v>36.240311350499212</v>
      </c>
      <c r="O57">
        <v>0</v>
      </c>
      <c r="P57">
        <v>42.742246122483657</v>
      </c>
      <c r="Q57">
        <v>2.161872433234421</v>
      </c>
      <c r="R57">
        <v>6.1841276595744681</v>
      </c>
      <c r="S57">
        <v>3.8490582390766694</v>
      </c>
      <c r="T57">
        <v>0</v>
      </c>
      <c r="U57">
        <v>64.030118466380827</v>
      </c>
      <c r="V57">
        <v>3.6716397058823533</v>
      </c>
      <c r="W57">
        <v>12.848319382762513</v>
      </c>
      <c r="X57">
        <v>30.165871641350833</v>
      </c>
      <c r="Y57">
        <v>0</v>
      </c>
      <c r="Z57">
        <v>0</v>
      </c>
      <c r="AA57">
        <v>0</v>
      </c>
      <c r="AB57">
        <v>5.8895999999999997</v>
      </c>
      <c r="AC57">
        <v>2.9693199999999997</v>
      </c>
      <c r="AD57">
        <v>5.5931399999999991</v>
      </c>
      <c r="AE57">
        <v>15.166195200000001</v>
      </c>
      <c r="AF57">
        <v>2.7225000000000001</v>
      </c>
      <c r="AG57">
        <v>12.05797632</v>
      </c>
      <c r="AH57">
        <v>33.412100000000002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1.0904100000000001</v>
      </c>
      <c r="AO57">
        <v>6.3139440000000002</v>
      </c>
      <c r="AP57">
        <v>2.5153700456398842</v>
      </c>
      <c r="AQ57">
        <v>0</v>
      </c>
      <c r="AR57">
        <v>3.387</v>
      </c>
      <c r="AS57">
        <v>10.069879999999998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716.8963510483851</v>
      </c>
      <c r="DN57">
        <v>24.69514421859737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9.5891340380968089</v>
      </c>
      <c r="L58">
        <v>447.00092834092214</v>
      </c>
      <c r="M58">
        <v>28.2300546637744</v>
      </c>
      <c r="N58">
        <v>36.240311350499212</v>
      </c>
      <c r="O58">
        <v>0</v>
      </c>
      <c r="P58">
        <v>42.742246122483657</v>
      </c>
      <c r="Q58">
        <v>2.161872433234421</v>
      </c>
      <c r="R58">
        <v>6.1841276595744681</v>
      </c>
      <c r="S58">
        <v>3.8490582390766694</v>
      </c>
      <c r="T58">
        <v>0</v>
      </c>
      <c r="U58">
        <v>64.030118466380827</v>
      </c>
      <c r="V58">
        <v>3.6716397058823533</v>
      </c>
      <c r="W58">
        <v>12.848319382762513</v>
      </c>
      <c r="X58">
        <v>30.165871641350833</v>
      </c>
      <c r="Y58">
        <v>0</v>
      </c>
      <c r="Z58">
        <v>0</v>
      </c>
      <c r="AA58">
        <v>0</v>
      </c>
      <c r="AB58">
        <v>5.8895999999999997</v>
      </c>
      <c r="AC58">
        <v>2.9693199999999997</v>
      </c>
      <c r="AD58">
        <v>5.5931399999999991</v>
      </c>
      <c r="AE58">
        <v>15.166195200000001</v>
      </c>
      <c r="AF58">
        <v>2.7225000000000001</v>
      </c>
      <c r="AG58">
        <v>12.05797632</v>
      </c>
      <c r="AH58">
        <v>33.412100000000002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1.0904100000000001</v>
      </c>
      <c r="AO58">
        <v>6.3139440000000002</v>
      </c>
      <c r="AP58">
        <v>2.5153700456398842</v>
      </c>
      <c r="AQ58">
        <v>0</v>
      </c>
      <c r="AR58">
        <v>3.387</v>
      </c>
      <c r="AS58">
        <v>10.069879999999998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776.83021625821232</v>
      </c>
      <c r="DN58">
        <v>26.759691351465712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9.4131010858835111</v>
      </c>
      <c r="L59">
        <v>500.00069492703261</v>
      </c>
      <c r="M59">
        <v>26.927245077576043</v>
      </c>
      <c r="N59">
        <v>36.240311350499212</v>
      </c>
      <c r="O59">
        <v>0</v>
      </c>
      <c r="P59">
        <v>42.567815672804535</v>
      </c>
      <c r="Q59">
        <v>1.9428770622950815</v>
      </c>
      <c r="R59">
        <v>5.8482809801526718</v>
      </c>
      <c r="S59">
        <v>2.8862061643835615</v>
      </c>
      <c r="T59">
        <v>0</v>
      </c>
      <c r="U59">
        <v>64.030118466380827</v>
      </c>
      <c r="V59">
        <v>3.6935802158273385</v>
      </c>
      <c r="W59">
        <v>12.946895259593678</v>
      </c>
      <c r="X59">
        <v>30.165871641350833</v>
      </c>
      <c r="Y59">
        <v>0</v>
      </c>
      <c r="Z59">
        <v>0</v>
      </c>
      <c r="AA59">
        <v>0</v>
      </c>
      <c r="AB59">
        <v>5.8895999999999997</v>
      </c>
      <c r="AC59">
        <v>2.9693199999999997</v>
      </c>
      <c r="AD59">
        <v>5.5931399999999991</v>
      </c>
      <c r="AE59">
        <v>15.166195200000001</v>
      </c>
      <c r="AF59">
        <v>2.7225000000000001</v>
      </c>
      <c r="AG59">
        <v>12.05797632</v>
      </c>
      <c r="AH59">
        <v>33.412100000000002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1.0904100000000001</v>
      </c>
      <c r="AO59">
        <v>6.3139440000000002</v>
      </c>
      <c r="AP59">
        <v>2.5153700456398842</v>
      </c>
      <c r="AQ59">
        <v>0</v>
      </c>
      <c r="AR59">
        <v>3.387</v>
      </c>
      <c r="AS59">
        <v>3.7142999999999997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818.97228078724072</v>
      </c>
      <c r="DN59">
        <v>28.211362682178951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9.4131010858835111</v>
      </c>
      <c r="L60">
        <v>552.00075823223563</v>
      </c>
      <c r="M60">
        <v>28.228918371936135</v>
      </c>
      <c r="N60">
        <v>36.240311350499212</v>
      </c>
      <c r="O60">
        <v>0</v>
      </c>
      <c r="P60">
        <v>42.743663770698745</v>
      </c>
      <c r="Q60">
        <v>2.0893540183112922</v>
      </c>
      <c r="R60">
        <v>6.1808899493853948</v>
      </c>
      <c r="S60">
        <v>2.8862061643835615</v>
      </c>
      <c r="T60">
        <v>0</v>
      </c>
      <c r="U60">
        <v>64.030118466380827</v>
      </c>
      <c r="V60">
        <v>3.6935802158273385</v>
      </c>
      <c r="W60">
        <v>12.946895259593678</v>
      </c>
      <c r="X60">
        <v>30.165871641350833</v>
      </c>
      <c r="Y60">
        <v>0</v>
      </c>
      <c r="Z60">
        <v>0</v>
      </c>
      <c r="AA60">
        <v>0</v>
      </c>
      <c r="AB60">
        <v>5.8895999999999997</v>
      </c>
      <c r="AC60">
        <v>2.9693199999999997</v>
      </c>
      <c r="AD60">
        <v>5.5931399999999991</v>
      </c>
      <c r="AE60">
        <v>15.166195200000001</v>
      </c>
      <c r="AF60">
        <v>2.7225000000000001</v>
      </c>
      <c r="AG60">
        <v>12.05797632</v>
      </c>
      <c r="AH60">
        <v>33.412100000000002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1.0904100000000001</v>
      </c>
      <c r="AO60">
        <v>6.3139440000000002</v>
      </c>
      <c r="AP60">
        <v>2.5153700456398842</v>
      </c>
      <c r="AQ60">
        <v>0</v>
      </c>
      <c r="AR60">
        <v>3.387</v>
      </c>
      <c r="AS60">
        <v>3.0952499999999996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870.53375851376495</v>
      </c>
      <c r="DN60">
        <v>29.987505578360782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9.413236615678775</v>
      </c>
      <c r="L61">
        <v>578.49565829206415</v>
      </c>
      <c r="M61">
        <v>28.228918371936135</v>
      </c>
      <c r="N61">
        <v>36.240311350499212</v>
      </c>
      <c r="O61">
        <v>0</v>
      </c>
      <c r="P61">
        <v>42.743663770698745</v>
      </c>
      <c r="Q61">
        <v>6.1330183406113532</v>
      </c>
      <c r="R61">
        <v>6.1808899493853948</v>
      </c>
      <c r="S61">
        <v>7.9860595468750004</v>
      </c>
      <c r="T61">
        <v>0</v>
      </c>
      <c r="U61">
        <v>64.030118466380827</v>
      </c>
      <c r="V61">
        <v>3.6935802158273385</v>
      </c>
      <c r="W61">
        <v>12.946895259593678</v>
      </c>
      <c r="X61">
        <v>30.165871641350833</v>
      </c>
      <c r="Y61">
        <v>0</v>
      </c>
      <c r="Z61">
        <v>0</v>
      </c>
      <c r="AA61">
        <v>0</v>
      </c>
      <c r="AB61">
        <v>5.8895999999999997</v>
      </c>
      <c r="AC61">
        <v>2.9693199999999997</v>
      </c>
      <c r="AD61">
        <v>5.5931399999999991</v>
      </c>
      <c r="AE61">
        <v>15.166195200000001</v>
      </c>
      <c r="AF61">
        <v>2.7225000000000001</v>
      </c>
      <c r="AG61">
        <v>12.05797632</v>
      </c>
      <c r="AH61">
        <v>33.412100000000002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1.0904100000000001</v>
      </c>
      <c r="AO61">
        <v>6.3139440000000002</v>
      </c>
      <c r="AP61">
        <v>2.5153700456398842</v>
      </c>
      <c r="AQ61">
        <v>0</v>
      </c>
      <c r="AR61">
        <v>3.387</v>
      </c>
      <c r="AS61">
        <v>3.0952499999999996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904.98554750735036</v>
      </c>
      <c r="DN61">
        <v>31.174269879190646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9.413236615678775</v>
      </c>
      <c r="L62">
        <v>578.49306238583472</v>
      </c>
      <c r="M62">
        <v>28.228918371936135</v>
      </c>
      <c r="N62">
        <v>36.240311350499212</v>
      </c>
      <c r="O62">
        <v>0</v>
      </c>
      <c r="P62">
        <v>42.743663770698745</v>
      </c>
      <c r="Q62">
        <v>6.1330183406113532</v>
      </c>
      <c r="R62">
        <v>6.1808899493853948</v>
      </c>
      <c r="S62">
        <v>8.0968574257425754</v>
      </c>
      <c r="T62">
        <v>0</v>
      </c>
      <c r="U62">
        <v>64.030118466380827</v>
      </c>
      <c r="V62">
        <v>3.6935802158273385</v>
      </c>
      <c r="W62">
        <v>12.946895259593678</v>
      </c>
      <c r="X62">
        <v>30.165871641350833</v>
      </c>
      <c r="Y62">
        <v>0</v>
      </c>
      <c r="Z62">
        <v>0</v>
      </c>
      <c r="AA62">
        <v>0</v>
      </c>
      <c r="AB62">
        <v>5.8895999999999997</v>
      </c>
      <c r="AC62">
        <v>2.9693199999999997</v>
      </c>
      <c r="AD62">
        <v>5.5931399999999991</v>
      </c>
      <c r="AE62">
        <v>15.166195200000001</v>
      </c>
      <c r="AF62">
        <v>2.7225000000000001</v>
      </c>
      <c r="AG62">
        <v>12.05797632</v>
      </c>
      <c r="AH62">
        <v>43.058028000000007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1.0904100000000001</v>
      </c>
      <c r="AO62">
        <v>6.3139440000000002</v>
      </c>
      <c r="AP62">
        <v>2.5153700456398842</v>
      </c>
      <c r="AQ62">
        <v>0</v>
      </c>
      <c r="AR62">
        <v>3.387</v>
      </c>
      <c r="AS62">
        <v>3.0952499999999996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914.41486505921398</v>
      </c>
      <c r="DN62">
        <v>31.499082299965252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9.4132305647058807</v>
      </c>
      <c r="L63">
        <v>578.50229203402137</v>
      </c>
      <c r="M63">
        <v>28.228918371936135</v>
      </c>
      <c r="N63">
        <v>36.240311350499212</v>
      </c>
      <c r="O63">
        <v>0</v>
      </c>
      <c r="P63">
        <v>42.743663770698745</v>
      </c>
      <c r="Q63">
        <v>6.3419337745358089</v>
      </c>
      <c r="R63">
        <v>6.1823530954115071</v>
      </c>
      <c r="S63">
        <v>8.3790213690419399</v>
      </c>
      <c r="T63">
        <v>0</v>
      </c>
      <c r="U63">
        <v>64.030118466380827</v>
      </c>
      <c r="V63">
        <v>3.7532380668257761</v>
      </c>
      <c r="W63">
        <v>13.037622897897897</v>
      </c>
      <c r="X63">
        <v>30.17024423819424</v>
      </c>
      <c r="Y63">
        <v>0</v>
      </c>
      <c r="Z63">
        <v>0</v>
      </c>
      <c r="AA63">
        <v>0</v>
      </c>
      <c r="AB63">
        <v>5.8895999999999997</v>
      </c>
      <c r="AC63">
        <v>2.9693199999999997</v>
      </c>
      <c r="AD63">
        <v>2.7965699999999996</v>
      </c>
      <c r="AE63">
        <v>15.166195200000001</v>
      </c>
      <c r="AF63">
        <v>2.7225000000000001</v>
      </c>
      <c r="AG63">
        <v>12.05797632</v>
      </c>
      <c r="AH63">
        <v>43.058028000000007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1.0904100000000001</v>
      </c>
      <c r="AO63">
        <v>6.3139440000000002</v>
      </c>
      <c r="AP63">
        <v>2.5153700456398842</v>
      </c>
      <c r="AQ63">
        <v>0</v>
      </c>
      <c r="AR63">
        <v>4.0644000000000009</v>
      </c>
      <c r="AS63">
        <v>3.0952499999999996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913.00092546021517</v>
      </c>
      <c r="DN63">
        <v>31.450376105573881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9.4132305647058807</v>
      </c>
      <c r="L64">
        <v>578.50229203402137</v>
      </c>
      <c r="M64">
        <v>28.228918371936135</v>
      </c>
      <c r="N64">
        <v>36.240311350499212</v>
      </c>
      <c r="O64">
        <v>0</v>
      </c>
      <c r="P64">
        <v>42.743663770698745</v>
      </c>
      <c r="Q64">
        <v>6.341701832446808</v>
      </c>
      <c r="R64">
        <v>6.1823530954115071</v>
      </c>
      <c r="S64">
        <v>8.0986658604008301</v>
      </c>
      <c r="T64">
        <v>0</v>
      </c>
      <c r="U64">
        <v>64.030118466380827</v>
      </c>
      <c r="V64">
        <v>3.7532380668257761</v>
      </c>
      <c r="W64">
        <v>13.037622897897897</v>
      </c>
      <c r="X64">
        <v>30.17024423819424</v>
      </c>
      <c r="Y64">
        <v>0</v>
      </c>
      <c r="Z64">
        <v>0</v>
      </c>
      <c r="AA64">
        <v>0</v>
      </c>
      <c r="AB64">
        <v>5.8895999999999997</v>
      </c>
      <c r="AC64">
        <v>2.9693199999999997</v>
      </c>
      <c r="AD64">
        <v>2.7965699999999996</v>
      </c>
      <c r="AE64">
        <v>15.166195200000001</v>
      </c>
      <c r="AF64">
        <v>2.7225000000000001</v>
      </c>
      <c r="AG64">
        <v>12.05797632</v>
      </c>
      <c r="AH64">
        <v>43.058028000000007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1.0904100000000001</v>
      </c>
      <c r="AO64">
        <v>6.3139440000000002</v>
      </c>
      <c r="AP64">
        <v>2.5153700456398842</v>
      </c>
      <c r="AQ64">
        <v>0</v>
      </c>
      <c r="AR64">
        <v>4.0644000000000009</v>
      </c>
      <c r="AS64">
        <v>3.0952499999999996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912.72968190785377</v>
      </c>
      <c r="DN64">
        <v>31.441032207205126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9.4132305647058807</v>
      </c>
      <c r="L65">
        <v>578.50229203402137</v>
      </c>
      <c r="M65">
        <v>28.228918371936135</v>
      </c>
      <c r="N65">
        <v>36.240311350499212</v>
      </c>
      <c r="O65">
        <v>0</v>
      </c>
      <c r="P65">
        <v>42.743663770698745</v>
      </c>
      <c r="Q65">
        <v>6.343229484896959</v>
      </c>
      <c r="R65">
        <v>6.1823530954115071</v>
      </c>
      <c r="S65">
        <v>8.0986658604008301</v>
      </c>
      <c r="T65">
        <v>0</v>
      </c>
      <c r="U65">
        <v>64.030118466380827</v>
      </c>
      <c r="V65">
        <v>3.7532380668257761</v>
      </c>
      <c r="W65">
        <v>13.037494914625094</v>
      </c>
      <c r="X65">
        <v>30.17024423819424</v>
      </c>
      <c r="Y65">
        <v>0</v>
      </c>
      <c r="Z65">
        <v>0</v>
      </c>
      <c r="AA65">
        <v>0</v>
      </c>
      <c r="AB65">
        <v>5.8895999999999997</v>
      </c>
      <c r="AC65">
        <v>2.9693199999999997</v>
      </c>
      <c r="AD65">
        <v>2.7965699999999996</v>
      </c>
      <c r="AE65">
        <v>15.166195200000001</v>
      </c>
      <c r="AF65">
        <v>2.7225000000000001</v>
      </c>
      <c r="AG65">
        <v>12.05797632</v>
      </c>
      <c r="AH65">
        <v>43.058028000000007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1.0904100000000001</v>
      </c>
      <c r="AO65">
        <v>6.3139440000000002</v>
      </c>
      <c r="AP65">
        <v>2.5153700456398842</v>
      </c>
      <c r="AQ65">
        <v>0</v>
      </c>
      <c r="AR65">
        <v>4.0644000000000009</v>
      </c>
      <c r="AS65">
        <v>3.0952499999999996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912.731034698352</v>
      </c>
      <c r="DN65">
        <v>31.441079085884233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9.4132305647058807</v>
      </c>
      <c r="L66">
        <v>578.50229203402137</v>
      </c>
      <c r="M66">
        <v>28.228918371936135</v>
      </c>
      <c r="N66">
        <v>36.240311350499212</v>
      </c>
      <c r="O66">
        <v>0</v>
      </c>
      <c r="P66">
        <v>42.743663770698745</v>
      </c>
      <c r="Q66">
        <v>6.343229484896959</v>
      </c>
      <c r="R66">
        <v>6.1823530954115071</v>
      </c>
      <c r="S66">
        <v>8.0986658604008301</v>
      </c>
      <c r="T66">
        <v>0</v>
      </c>
      <c r="U66">
        <v>64.030118466380827</v>
      </c>
      <c r="V66">
        <v>3.7532380668257761</v>
      </c>
      <c r="W66">
        <v>13.037494914625094</v>
      </c>
      <c r="X66">
        <v>30.17024423819424</v>
      </c>
      <c r="Y66">
        <v>0</v>
      </c>
      <c r="Z66">
        <v>0</v>
      </c>
      <c r="AA66">
        <v>0</v>
      </c>
      <c r="AB66">
        <v>5.8895999999999997</v>
      </c>
      <c r="AC66">
        <v>2.9693199999999997</v>
      </c>
      <c r="AD66">
        <v>2.7965699999999996</v>
      </c>
      <c r="AE66">
        <v>15.166195200000001</v>
      </c>
      <c r="AF66">
        <v>2.7225000000000001</v>
      </c>
      <c r="AG66">
        <v>12.05797632</v>
      </c>
      <c r="AH66">
        <v>43.058028000000007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1.0904100000000001</v>
      </c>
      <c r="AO66">
        <v>6.3139440000000002</v>
      </c>
      <c r="AP66">
        <v>2.5153700456398842</v>
      </c>
      <c r="AQ66">
        <v>0</v>
      </c>
      <c r="AR66">
        <v>4.0644000000000009</v>
      </c>
      <c r="AS66">
        <v>3.0952499999999996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912.731034698352</v>
      </c>
      <c r="DN66">
        <v>31.441079085884233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9.4131012039127171</v>
      </c>
      <c r="L67">
        <v>578.50161441029911</v>
      </c>
      <c r="M67">
        <v>28.228918371936135</v>
      </c>
      <c r="N67">
        <v>36.240311350499212</v>
      </c>
      <c r="O67">
        <v>0</v>
      </c>
      <c r="P67">
        <v>42.743663770698745</v>
      </c>
      <c r="Q67">
        <v>6.1330185849056598</v>
      </c>
      <c r="R67">
        <v>6.1810428044280448</v>
      </c>
      <c r="S67">
        <v>8.100535490605429</v>
      </c>
      <c r="T67">
        <v>0</v>
      </c>
      <c r="U67">
        <v>64.030118466380827</v>
      </c>
      <c r="V67">
        <v>3.7532380668257761</v>
      </c>
      <c r="W67">
        <v>13.037494914625094</v>
      </c>
      <c r="X67">
        <v>30.17024423819424</v>
      </c>
      <c r="Y67">
        <v>0</v>
      </c>
      <c r="Z67">
        <v>2.0007000000000001</v>
      </c>
      <c r="AA67">
        <v>0</v>
      </c>
      <c r="AB67">
        <v>5.8895999999999997</v>
      </c>
      <c r="AC67">
        <v>2.9693199999999997</v>
      </c>
      <c r="AD67">
        <v>2.7965699999999996</v>
      </c>
      <c r="AE67">
        <v>15.166195200000001</v>
      </c>
      <c r="AF67">
        <v>2.7225000000000001</v>
      </c>
      <c r="AG67">
        <v>12.05797632</v>
      </c>
      <c r="AH67">
        <v>43.058028000000007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1.0904100000000001</v>
      </c>
      <c r="AO67">
        <v>6.3139440000000002</v>
      </c>
      <c r="AP67">
        <v>2.5153700456398842</v>
      </c>
      <c r="AQ67">
        <v>0</v>
      </c>
      <c r="AR67">
        <v>3.387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913.80681876210429</v>
      </c>
      <c r="DN67">
        <v>31.478136476846529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9.4133540587649396</v>
      </c>
      <c r="L68">
        <v>578.50161441029911</v>
      </c>
      <c r="M68">
        <v>28.228918371936135</v>
      </c>
      <c r="N68">
        <v>36.240311350499212</v>
      </c>
      <c r="O68">
        <v>0</v>
      </c>
      <c r="P68">
        <v>42.743663770698745</v>
      </c>
      <c r="Q68">
        <v>6.1330185849056598</v>
      </c>
      <c r="R68">
        <v>6.1810428044280448</v>
      </c>
      <c r="S68">
        <v>8.100535490605429</v>
      </c>
      <c r="T68">
        <v>0</v>
      </c>
      <c r="U68">
        <v>64.030118466380827</v>
      </c>
      <c r="V68">
        <v>3.7532380668257761</v>
      </c>
      <c r="W68">
        <v>13.037494914625094</v>
      </c>
      <c r="X68">
        <v>30.17024423819424</v>
      </c>
      <c r="Y68">
        <v>0</v>
      </c>
      <c r="Z68">
        <v>2.0007000000000001</v>
      </c>
      <c r="AA68">
        <v>2.9807698727115026</v>
      </c>
      <c r="AB68">
        <v>5.8895999999999997</v>
      </c>
      <c r="AC68">
        <v>2.9693199999999997</v>
      </c>
      <c r="AD68">
        <v>2.7965699999999996</v>
      </c>
      <c r="AE68">
        <v>15.166195200000001</v>
      </c>
      <c r="AF68">
        <v>2.7225000000000001</v>
      </c>
      <c r="AG68">
        <v>12.05797632</v>
      </c>
      <c r="AH68">
        <v>43.058028000000007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1.0904100000000001</v>
      </c>
      <c r="AO68">
        <v>6.3139440000000002</v>
      </c>
      <c r="AP68">
        <v>2.5153700456398842</v>
      </c>
      <c r="AQ68">
        <v>0</v>
      </c>
      <c r="AR68">
        <v>3.387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916.68850591620492</v>
      </c>
      <c r="DN68">
        <v>31.577472050309709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9.413239548232669</v>
      </c>
      <c r="L69">
        <v>578.50161441029911</v>
      </c>
      <c r="M69">
        <v>28.228918371936135</v>
      </c>
      <c r="N69">
        <v>36.240311350499212</v>
      </c>
      <c r="O69">
        <v>0</v>
      </c>
      <c r="P69">
        <v>42.743663770698745</v>
      </c>
      <c r="Q69">
        <v>6.1330185849056598</v>
      </c>
      <c r="R69">
        <v>6.1773314389989569</v>
      </c>
      <c r="S69">
        <v>8.100535490605429</v>
      </c>
      <c r="T69">
        <v>0</v>
      </c>
      <c r="U69">
        <v>64.030118466380827</v>
      </c>
      <c r="V69">
        <v>3.7491187279151936</v>
      </c>
      <c r="W69">
        <v>11.757355020048115</v>
      </c>
      <c r="X69">
        <v>30.173322814768063</v>
      </c>
      <c r="Y69">
        <v>0</v>
      </c>
      <c r="Z69">
        <v>2.0007000000000001</v>
      </c>
      <c r="AA69">
        <v>4.2894005485360642</v>
      </c>
      <c r="AB69">
        <v>5.8895999999999997</v>
      </c>
      <c r="AC69">
        <v>2.9693199999999997</v>
      </c>
      <c r="AD69">
        <v>0.40529999999999999</v>
      </c>
      <c r="AE69">
        <v>15.166195200000001</v>
      </c>
      <c r="AF69">
        <v>2.7225000000000001</v>
      </c>
      <c r="AG69">
        <v>12.05797632</v>
      </c>
      <c r="AH69">
        <v>43.058028000000007</v>
      </c>
      <c r="AI69">
        <v>0</v>
      </c>
      <c r="AJ69">
        <v>0</v>
      </c>
      <c r="AK69">
        <v>15.688790000000001</v>
      </c>
      <c r="AL69">
        <v>0</v>
      </c>
      <c r="AM69">
        <v>1.4314999999999996</v>
      </c>
      <c r="AN69">
        <v>1.0904100000000001</v>
      </c>
      <c r="AO69">
        <v>6.3139440000000002</v>
      </c>
      <c r="AP69">
        <v>2.5153700456398842</v>
      </c>
      <c r="AQ69">
        <v>0</v>
      </c>
      <c r="AR69">
        <v>3.387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915.78350436835592</v>
      </c>
      <c r="DN69">
        <v>31.546327741108215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9.413239548232669</v>
      </c>
      <c r="L70">
        <v>578.50161441029911</v>
      </c>
      <c r="M70">
        <v>28.228918371936135</v>
      </c>
      <c r="N70">
        <v>36.240311350499212</v>
      </c>
      <c r="O70">
        <v>0</v>
      </c>
      <c r="P70">
        <v>42.743663770698745</v>
      </c>
      <c r="Q70">
        <v>6.1330185849056598</v>
      </c>
      <c r="R70">
        <v>6.1773314389989569</v>
      </c>
      <c r="S70">
        <v>8.100535490605429</v>
      </c>
      <c r="T70">
        <v>0</v>
      </c>
      <c r="U70">
        <v>64.030118466380827</v>
      </c>
      <c r="V70">
        <v>3.7491187279151936</v>
      </c>
      <c r="W70">
        <v>13.039286939759036</v>
      </c>
      <c r="X70">
        <v>30.173322814768063</v>
      </c>
      <c r="Y70">
        <v>0</v>
      </c>
      <c r="Z70">
        <v>2.0007000000000001</v>
      </c>
      <c r="AA70">
        <v>8.6030349984762875</v>
      </c>
      <c r="AB70">
        <v>5.8895999999999997</v>
      </c>
      <c r="AC70">
        <v>2.9693199999999997</v>
      </c>
      <c r="AD70">
        <v>0.40529999999999999</v>
      </c>
      <c r="AE70">
        <v>15.166195200000001</v>
      </c>
      <c r="AF70">
        <v>2.7225000000000001</v>
      </c>
      <c r="AG70">
        <v>12.05797632</v>
      </c>
      <c r="AH70">
        <v>43.058028000000007</v>
      </c>
      <c r="AI70">
        <v>0</v>
      </c>
      <c r="AJ70">
        <v>0</v>
      </c>
      <c r="AK70">
        <v>15.688790000000001</v>
      </c>
      <c r="AL70">
        <v>0</v>
      </c>
      <c r="AM70">
        <v>1.5133000000000001</v>
      </c>
      <c r="AN70">
        <v>1.0904100000000001</v>
      </c>
      <c r="AO70">
        <v>6.3139440000000002</v>
      </c>
      <c r="AP70">
        <v>2.5153700456398842</v>
      </c>
      <c r="AQ70">
        <v>4.6391999999999989</v>
      </c>
      <c r="AR70">
        <v>3.387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925.75643166474572</v>
      </c>
      <c r="DN70">
        <v>31.889966814369508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9.413239548232669</v>
      </c>
      <c r="L71">
        <v>573.56170346398608</v>
      </c>
      <c r="M71">
        <v>28.228918371936135</v>
      </c>
      <c r="N71">
        <v>36.240311350499212</v>
      </c>
      <c r="O71">
        <v>0</v>
      </c>
      <c r="P71">
        <v>42.743663770698745</v>
      </c>
      <c r="Q71">
        <v>5.8841714671755732</v>
      </c>
      <c r="R71">
        <v>6.1774012561441838</v>
      </c>
      <c r="S71">
        <v>8.0987793905817167</v>
      </c>
      <c r="T71">
        <v>0</v>
      </c>
      <c r="U71">
        <v>64.030118466380827</v>
      </c>
      <c r="V71">
        <v>3.7233919239904991</v>
      </c>
      <c r="W71">
        <v>13.486741164525228</v>
      </c>
      <c r="X71">
        <v>30.173322814768063</v>
      </c>
      <c r="Y71">
        <v>0</v>
      </c>
      <c r="Z71">
        <v>2.0007000000000001</v>
      </c>
      <c r="AA71">
        <v>8.6030349984762875</v>
      </c>
      <c r="AB71">
        <v>5.8895999999999997</v>
      </c>
      <c r="AC71">
        <v>2.9693199999999997</v>
      </c>
      <c r="AD71">
        <v>0.40529999999999999</v>
      </c>
      <c r="AE71">
        <v>15.166195200000001</v>
      </c>
      <c r="AF71">
        <v>2.7225000000000001</v>
      </c>
      <c r="AG71">
        <v>12.05797632</v>
      </c>
      <c r="AH71">
        <v>43.058028000000007</v>
      </c>
      <c r="AI71">
        <v>0</v>
      </c>
      <c r="AJ71">
        <v>0</v>
      </c>
      <c r="AK71">
        <v>15.688790000000001</v>
      </c>
      <c r="AL71">
        <v>0</v>
      </c>
      <c r="AM71">
        <v>1.6032799999999998</v>
      </c>
      <c r="AN71">
        <v>1.0904100000000001</v>
      </c>
      <c r="AO71">
        <v>6.3139440000000002</v>
      </c>
      <c r="AP71">
        <v>2.5153700456398842</v>
      </c>
      <c r="AQ71">
        <v>9.6650000000000009</v>
      </c>
      <c r="AR71">
        <v>3.387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926.09193725953821</v>
      </c>
      <c r="DN71">
        <v>31.901524293496777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9.413239548232669</v>
      </c>
      <c r="L72">
        <v>578.49614403205942</v>
      </c>
      <c r="M72">
        <v>28.228918371936135</v>
      </c>
      <c r="N72">
        <v>36.240311350499212</v>
      </c>
      <c r="O72">
        <v>0</v>
      </c>
      <c r="P72">
        <v>42.743663770698745</v>
      </c>
      <c r="Q72">
        <v>6.1345067448680348</v>
      </c>
      <c r="R72">
        <v>6.1774012561441838</v>
      </c>
      <c r="S72">
        <v>8.0987793905817167</v>
      </c>
      <c r="T72">
        <v>0</v>
      </c>
      <c r="U72">
        <v>64.030118466380827</v>
      </c>
      <c r="V72">
        <v>3.7233919239904991</v>
      </c>
      <c r="W72">
        <v>13.038865965037459</v>
      </c>
      <c r="X72">
        <v>30.173322814768063</v>
      </c>
      <c r="Y72">
        <v>0</v>
      </c>
      <c r="Z72">
        <v>2.0007000000000001</v>
      </c>
      <c r="AA72">
        <v>12.929271077146675</v>
      </c>
      <c r="AB72">
        <v>5.8895999999999997</v>
      </c>
      <c r="AC72">
        <v>2.9693199999999997</v>
      </c>
      <c r="AD72">
        <v>0.40529999999999999</v>
      </c>
      <c r="AE72">
        <v>15.166195200000001</v>
      </c>
      <c r="AF72">
        <v>2.7225000000000001</v>
      </c>
      <c r="AG72">
        <v>12.05797632</v>
      </c>
      <c r="AH72">
        <v>43.058028000000007</v>
      </c>
      <c r="AI72">
        <v>0</v>
      </c>
      <c r="AJ72">
        <v>0</v>
      </c>
      <c r="AK72">
        <v>15.688790000000001</v>
      </c>
      <c r="AL72">
        <v>0</v>
      </c>
      <c r="AM72">
        <v>1.6032799999999998</v>
      </c>
      <c r="AN72">
        <v>1.0904100000000001</v>
      </c>
      <c r="AO72">
        <v>6.3139440000000002</v>
      </c>
      <c r="AP72">
        <v>2.5153700456398842</v>
      </c>
      <c r="AQ72">
        <v>9.6650000000000009</v>
      </c>
      <c r="AR72">
        <v>14.902800000000004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945.98549685067962</v>
      </c>
      <c r="DN72">
        <v>32.586901427303921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9.413239548232669</v>
      </c>
      <c r="L73">
        <v>578.49614403205942</v>
      </c>
      <c r="M73">
        <v>28.228918371936135</v>
      </c>
      <c r="N73">
        <v>36.240311350499212</v>
      </c>
      <c r="O73">
        <v>0</v>
      </c>
      <c r="P73">
        <v>42.743663770698745</v>
      </c>
      <c r="Q73">
        <v>6.1345067448680348</v>
      </c>
      <c r="R73">
        <v>6.1774012561441838</v>
      </c>
      <c r="S73">
        <v>8.0987793905817167</v>
      </c>
      <c r="T73">
        <v>0</v>
      </c>
      <c r="U73">
        <v>64.030118466380827</v>
      </c>
      <c r="V73">
        <v>3.6292971951219508</v>
      </c>
      <c r="W73">
        <v>13.038865965037459</v>
      </c>
      <c r="X73">
        <v>30.173322814768063</v>
      </c>
      <c r="Y73">
        <v>0</v>
      </c>
      <c r="Z73">
        <v>2.0007000000000001</v>
      </c>
      <c r="AA73">
        <v>12.929271077146675</v>
      </c>
      <c r="AB73">
        <v>5.8895999999999997</v>
      </c>
      <c r="AC73">
        <v>2.9693199999999997</v>
      </c>
      <c r="AD73">
        <v>0.40529999999999999</v>
      </c>
      <c r="AE73">
        <v>15.166195200000001</v>
      </c>
      <c r="AF73">
        <v>2.7225000000000001</v>
      </c>
      <c r="AG73">
        <v>12.05797632</v>
      </c>
      <c r="AH73">
        <v>43.058028000000007</v>
      </c>
      <c r="AI73">
        <v>0</v>
      </c>
      <c r="AJ73">
        <v>0</v>
      </c>
      <c r="AK73">
        <v>15.688790000000001</v>
      </c>
      <c r="AL73">
        <v>0</v>
      </c>
      <c r="AM73">
        <v>1.6032799999999998</v>
      </c>
      <c r="AN73">
        <v>1.0904100000000001</v>
      </c>
      <c r="AO73">
        <v>6.3139440000000002</v>
      </c>
      <c r="AP73">
        <v>2.5153700456398842</v>
      </c>
      <c r="AQ73">
        <v>9.6650000000000009</v>
      </c>
      <c r="AR73">
        <v>14.902800000000004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945.89453518967798</v>
      </c>
      <c r="DN73">
        <v>32.583768359437052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9.413239548232669</v>
      </c>
      <c r="L74">
        <v>578.49614403205942</v>
      </c>
      <c r="M74">
        <v>28.228918371936135</v>
      </c>
      <c r="N74">
        <v>36.240311350499212</v>
      </c>
      <c r="O74">
        <v>0</v>
      </c>
      <c r="P74">
        <v>42.743663770698745</v>
      </c>
      <c r="Q74">
        <v>6.1345067448680348</v>
      </c>
      <c r="R74">
        <v>6.1774012561441838</v>
      </c>
      <c r="S74">
        <v>8.0987793905817167</v>
      </c>
      <c r="T74">
        <v>0</v>
      </c>
      <c r="U74">
        <v>64.030118466380827</v>
      </c>
      <c r="V74">
        <v>3.6292971951219508</v>
      </c>
      <c r="W74">
        <v>13.038865965037459</v>
      </c>
      <c r="X74">
        <v>30.165871641350833</v>
      </c>
      <c r="Y74">
        <v>0</v>
      </c>
      <c r="Z74">
        <v>2.0007000000000001</v>
      </c>
      <c r="AA74">
        <v>12.929271077146675</v>
      </c>
      <c r="AB74">
        <v>5.8895999999999997</v>
      </c>
      <c r="AC74">
        <v>2.9693199999999997</v>
      </c>
      <c r="AD74">
        <v>0.40529999999999999</v>
      </c>
      <c r="AE74">
        <v>15.166195200000001</v>
      </c>
      <c r="AF74">
        <v>2.7225000000000001</v>
      </c>
      <c r="AG74">
        <v>12.05797632</v>
      </c>
      <c r="AH74">
        <v>43.058028000000007</v>
      </c>
      <c r="AI74">
        <v>0</v>
      </c>
      <c r="AJ74">
        <v>0</v>
      </c>
      <c r="AK74">
        <v>15.688790000000001</v>
      </c>
      <c r="AL74">
        <v>0</v>
      </c>
      <c r="AM74">
        <v>1.6032799999999998</v>
      </c>
      <c r="AN74">
        <v>1.0904100000000001</v>
      </c>
      <c r="AO74">
        <v>6.3139440000000002</v>
      </c>
      <c r="AP74">
        <v>2.5153700456398842</v>
      </c>
      <c r="AQ74">
        <v>13.9176</v>
      </c>
      <c r="AR74">
        <v>3.387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938.86599677459492</v>
      </c>
      <c r="DN74">
        <v>32.341655601102815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9.413239548232669</v>
      </c>
      <c r="L75">
        <v>578.49614403205942</v>
      </c>
      <c r="M75">
        <v>28.228918371936135</v>
      </c>
      <c r="N75">
        <v>36.240311350499212</v>
      </c>
      <c r="O75">
        <v>0</v>
      </c>
      <c r="P75">
        <v>42.743663770698745</v>
      </c>
      <c r="Q75">
        <v>6.1345067448680348</v>
      </c>
      <c r="R75">
        <v>6.1755638743455501</v>
      </c>
      <c r="S75">
        <v>8.0987793905817167</v>
      </c>
      <c r="T75">
        <v>0</v>
      </c>
      <c r="U75">
        <v>64.030118466380827</v>
      </c>
      <c r="V75">
        <v>3.5994030079435126</v>
      </c>
      <c r="W75">
        <v>12.782083365781709</v>
      </c>
      <c r="X75">
        <v>30.173322814768063</v>
      </c>
      <c r="Y75">
        <v>0</v>
      </c>
      <c r="Z75">
        <v>2.0007000000000001</v>
      </c>
      <c r="AA75">
        <v>12.929271077146675</v>
      </c>
      <c r="AB75">
        <v>5.8895999999999997</v>
      </c>
      <c r="AC75">
        <v>2.9693199999999997</v>
      </c>
      <c r="AD75">
        <v>0.40529999999999999</v>
      </c>
      <c r="AE75">
        <v>15.166195200000001</v>
      </c>
      <c r="AF75">
        <v>2.7225000000000001</v>
      </c>
      <c r="AG75">
        <v>12.05797632</v>
      </c>
      <c r="AH75">
        <v>43.058028000000007</v>
      </c>
      <c r="AI75">
        <v>0</v>
      </c>
      <c r="AJ75">
        <v>0</v>
      </c>
      <c r="AK75">
        <v>15.688790000000001</v>
      </c>
      <c r="AL75">
        <v>0</v>
      </c>
      <c r="AM75">
        <v>1.6032799999999998</v>
      </c>
      <c r="AN75">
        <v>1.0904100000000001</v>
      </c>
      <c r="AO75">
        <v>6.3139440000000002</v>
      </c>
      <c r="AP75">
        <v>2.5153700456398842</v>
      </c>
      <c r="AQ75">
        <v>13.9176</v>
      </c>
      <c r="AR75">
        <v>3.387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938.59429326808106</v>
      </c>
      <c r="DN75">
        <v>32.332296112801195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9.413239548232669</v>
      </c>
      <c r="L76">
        <v>578.49614403205942</v>
      </c>
      <c r="M76">
        <v>28.228918371936135</v>
      </c>
      <c r="N76">
        <v>36.240311350499212</v>
      </c>
      <c r="O76">
        <v>0</v>
      </c>
      <c r="P76">
        <v>42.743663770698745</v>
      </c>
      <c r="Q76">
        <v>6.1345067448680348</v>
      </c>
      <c r="R76">
        <v>6.1755638743455501</v>
      </c>
      <c r="S76">
        <v>8.0987793905817167</v>
      </c>
      <c r="T76">
        <v>0</v>
      </c>
      <c r="U76">
        <v>64.030118466380827</v>
      </c>
      <c r="V76">
        <v>3.6314054290718039</v>
      </c>
      <c r="W76">
        <v>13.039286939759036</v>
      </c>
      <c r="X76">
        <v>30.173322814768063</v>
      </c>
      <c r="Y76">
        <v>0</v>
      </c>
      <c r="Z76">
        <v>2.0007000000000001</v>
      </c>
      <c r="AA76">
        <v>12.929271077146675</v>
      </c>
      <c r="AB76">
        <v>5.8895999999999997</v>
      </c>
      <c r="AC76">
        <v>2.9693199999999997</v>
      </c>
      <c r="AD76">
        <v>2.7965699999999996</v>
      </c>
      <c r="AE76">
        <v>15.166195200000001</v>
      </c>
      <c r="AF76">
        <v>2.7225000000000001</v>
      </c>
      <c r="AG76">
        <v>12.05797632</v>
      </c>
      <c r="AH76">
        <v>43.058028000000007</v>
      </c>
      <c r="AI76">
        <v>0</v>
      </c>
      <c r="AJ76">
        <v>0</v>
      </c>
      <c r="AK76">
        <v>15.688790000000001</v>
      </c>
      <c r="AL76">
        <v>0</v>
      </c>
      <c r="AM76">
        <v>1.6032799999999998</v>
      </c>
      <c r="AN76">
        <v>1.0904100000000001</v>
      </c>
      <c r="AO76">
        <v>6.3139440000000002</v>
      </c>
      <c r="AP76">
        <v>2.5153700456398842</v>
      </c>
      <c r="AQ76">
        <v>13.9176</v>
      </c>
      <c r="AR76">
        <v>3.387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941.1855092397924</v>
      </c>
      <c r="DN76">
        <v>32.421556136195477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9.413236615678775</v>
      </c>
      <c r="L77">
        <v>578.49306238583472</v>
      </c>
      <c r="M77">
        <v>28.228918371936135</v>
      </c>
      <c r="N77">
        <v>36.240311350499212</v>
      </c>
      <c r="O77">
        <v>0</v>
      </c>
      <c r="P77">
        <v>42.743663770698745</v>
      </c>
      <c r="Q77">
        <v>6.1330183406113532</v>
      </c>
      <c r="R77">
        <v>6.1755638743455501</v>
      </c>
      <c r="S77">
        <v>8.0968574257425754</v>
      </c>
      <c r="T77">
        <v>0</v>
      </c>
      <c r="U77">
        <v>64.030118466380827</v>
      </c>
      <c r="V77">
        <v>3.6314054290718039</v>
      </c>
      <c r="W77">
        <v>13.039286939759036</v>
      </c>
      <c r="X77">
        <v>30.173322814768063</v>
      </c>
      <c r="Y77">
        <v>0</v>
      </c>
      <c r="Z77">
        <v>1.0125000000000002</v>
      </c>
      <c r="AA77">
        <v>12.929271077146675</v>
      </c>
      <c r="AB77">
        <v>5.8895999999999997</v>
      </c>
      <c r="AC77">
        <v>5.9386399999999995</v>
      </c>
      <c r="AD77">
        <v>5.5931399999999991</v>
      </c>
      <c r="AE77">
        <v>15.166195200000001</v>
      </c>
      <c r="AF77">
        <v>2.7225000000000001</v>
      </c>
      <c r="AG77">
        <v>12.05797632</v>
      </c>
      <c r="AH77">
        <v>43.058028000000007</v>
      </c>
      <c r="AI77">
        <v>0</v>
      </c>
      <c r="AJ77">
        <v>0</v>
      </c>
      <c r="AK77">
        <v>15.688790000000001</v>
      </c>
      <c r="AL77">
        <v>0</v>
      </c>
      <c r="AM77">
        <v>3.239279999999999</v>
      </c>
      <c r="AN77">
        <v>1.0904100000000001</v>
      </c>
      <c r="AO77">
        <v>6.3139440000000002</v>
      </c>
      <c r="AP77">
        <v>2.5153700456398842</v>
      </c>
      <c r="AQ77">
        <v>13.9176</v>
      </c>
      <c r="AR77">
        <v>4.0644000000000009</v>
      </c>
      <c r="AS77">
        <v>3.0952499999999996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948.03418746140721</v>
      </c>
      <c r="DN77">
        <v>32.657472966706131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9.310293644708759</v>
      </c>
      <c r="L78">
        <v>578.49306238583472</v>
      </c>
      <c r="M78">
        <v>28.228918371936135</v>
      </c>
      <c r="N78">
        <v>36.240311350499212</v>
      </c>
      <c r="O78">
        <v>0</v>
      </c>
      <c r="P78">
        <v>42.743663770698745</v>
      </c>
      <c r="Q78">
        <v>6.1330183406113532</v>
      </c>
      <c r="R78">
        <v>6.1755638743455501</v>
      </c>
      <c r="S78">
        <v>8.0968574257425754</v>
      </c>
      <c r="T78">
        <v>0</v>
      </c>
      <c r="U78">
        <v>64.030118466380827</v>
      </c>
      <c r="V78">
        <v>3.6314054290718039</v>
      </c>
      <c r="W78">
        <v>13.039286939759036</v>
      </c>
      <c r="X78">
        <v>30.173322814768063</v>
      </c>
      <c r="Y78">
        <v>0</v>
      </c>
      <c r="Z78">
        <v>1.0125000000000002</v>
      </c>
      <c r="AA78">
        <v>12.929271077146675</v>
      </c>
      <c r="AB78">
        <v>5.8895999999999997</v>
      </c>
      <c r="AC78">
        <v>8.9169460386367199</v>
      </c>
      <c r="AD78">
        <v>8.3897099999999991</v>
      </c>
      <c r="AE78">
        <v>15.166195200000001</v>
      </c>
      <c r="AF78">
        <v>5.4450000000000003</v>
      </c>
      <c r="AG78">
        <v>12.05797632</v>
      </c>
      <c r="AH78">
        <v>43.058028000000007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1.0904100000000001</v>
      </c>
      <c r="AO78">
        <v>6.3139440000000002</v>
      </c>
      <c r="AP78">
        <v>2.5153700456398842</v>
      </c>
      <c r="AQ78">
        <v>13.9176</v>
      </c>
      <c r="AR78">
        <v>4.0644000000000009</v>
      </c>
      <c r="AS78">
        <v>3.0952499999999996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956.14908552151178</v>
      </c>
      <c r="DN78">
        <v>32.937007974268361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9.3927066419014853</v>
      </c>
      <c r="L79">
        <v>578.49306238583472</v>
      </c>
      <c r="M79">
        <v>28.228918371936135</v>
      </c>
      <c r="N79">
        <v>36.240311350499212</v>
      </c>
      <c r="O79">
        <v>0</v>
      </c>
      <c r="P79">
        <v>42.743663770698745</v>
      </c>
      <c r="Q79">
        <v>6.1330183406113532</v>
      </c>
      <c r="R79">
        <v>6.1755638743455501</v>
      </c>
      <c r="S79">
        <v>8.0968574257425754</v>
      </c>
      <c r="T79">
        <v>0</v>
      </c>
      <c r="U79">
        <v>64.030118466380827</v>
      </c>
      <c r="V79">
        <v>3.6314054290718039</v>
      </c>
      <c r="W79">
        <v>13.039286939759036</v>
      </c>
      <c r="X79">
        <v>30.173322814768063</v>
      </c>
      <c r="Y79">
        <v>0</v>
      </c>
      <c r="Z79">
        <v>6.0324750000000016</v>
      </c>
      <c r="AA79">
        <v>12.929271077146675</v>
      </c>
      <c r="AB79">
        <v>12.12276</v>
      </c>
      <c r="AC79">
        <v>8.9169460386367199</v>
      </c>
      <c r="AD79">
        <v>11.2122192</v>
      </c>
      <c r="AE79">
        <v>15.166195200000001</v>
      </c>
      <c r="AF79">
        <v>9.0749999999999975</v>
      </c>
      <c r="AG79">
        <v>12.05797632</v>
      </c>
      <c r="AH79">
        <v>43.058028000000007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1.0904100000000001</v>
      </c>
      <c r="AO79">
        <v>6.3139440000000002</v>
      </c>
      <c r="AP79">
        <v>2.5153700456398842</v>
      </c>
      <c r="AQ79">
        <v>19.098039999999997</v>
      </c>
      <c r="AR79">
        <v>4.0644000000000009</v>
      </c>
      <c r="AS79">
        <v>3.0952499999999996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979.90894844537252</v>
      </c>
      <c r="DN79">
        <v>33.755466247600189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9.4132784380305594</v>
      </c>
      <c r="L80">
        <v>578.49306238583472</v>
      </c>
      <c r="M80">
        <v>28.228918371936135</v>
      </c>
      <c r="N80">
        <v>36.240311350499212</v>
      </c>
      <c r="O80">
        <v>0</v>
      </c>
      <c r="P80">
        <v>42.743663770698745</v>
      </c>
      <c r="Q80">
        <v>6.1330183406113532</v>
      </c>
      <c r="R80">
        <v>6.1755638743455501</v>
      </c>
      <c r="S80">
        <v>8.0968574257425754</v>
      </c>
      <c r="T80">
        <v>0</v>
      </c>
      <c r="U80">
        <v>64.030118466380827</v>
      </c>
      <c r="V80">
        <v>3.6314054290718039</v>
      </c>
      <c r="W80">
        <v>13.039286939759036</v>
      </c>
      <c r="X80">
        <v>30.173322814768063</v>
      </c>
      <c r="Y80">
        <v>0</v>
      </c>
      <c r="Z80">
        <v>6.0324750000000016</v>
      </c>
      <c r="AA80">
        <v>12.929271077146675</v>
      </c>
      <c r="AB80">
        <v>12.12276</v>
      </c>
      <c r="AC80">
        <v>8.9169460386367199</v>
      </c>
      <c r="AD80">
        <v>11.2122192</v>
      </c>
      <c r="AE80">
        <v>15.166195200000001</v>
      </c>
      <c r="AF80">
        <v>9.0749999999999975</v>
      </c>
      <c r="AG80">
        <v>12.05797632</v>
      </c>
      <c r="AH80">
        <v>43.058028000000007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1.0904100000000001</v>
      </c>
      <c r="AO80">
        <v>6.3139440000000002</v>
      </c>
      <c r="AP80">
        <v>2.5153700456398842</v>
      </c>
      <c r="AQ80">
        <v>19.098039999999997</v>
      </c>
      <c r="AR80">
        <v>4.0644000000000009</v>
      </c>
      <c r="AS80">
        <v>3.0952499999999996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979.92883520764963</v>
      </c>
      <c r="DN80">
        <v>33.75615128145224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9.4132784380305594</v>
      </c>
      <c r="L81">
        <v>578.49306238583472</v>
      </c>
      <c r="M81">
        <v>28.228918371936135</v>
      </c>
      <c r="N81">
        <v>36.240311350499212</v>
      </c>
      <c r="O81">
        <v>0</v>
      </c>
      <c r="P81">
        <v>42.743663770698745</v>
      </c>
      <c r="Q81">
        <v>6.1330183406113532</v>
      </c>
      <c r="R81">
        <v>6.1755638743455501</v>
      </c>
      <c r="S81">
        <v>8.0968574257425754</v>
      </c>
      <c r="T81">
        <v>0</v>
      </c>
      <c r="U81">
        <v>64.030118466380827</v>
      </c>
      <c r="V81">
        <v>3.6314054290718039</v>
      </c>
      <c r="W81">
        <v>12.847292170906398</v>
      </c>
      <c r="X81">
        <v>30.173322814768063</v>
      </c>
      <c r="Y81">
        <v>0</v>
      </c>
      <c r="Z81">
        <v>6.0324750000000016</v>
      </c>
      <c r="AA81">
        <v>12.929271077146675</v>
      </c>
      <c r="AB81">
        <v>12.12276</v>
      </c>
      <c r="AC81">
        <v>8.9169460386367199</v>
      </c>
      <c r="AD81">
        <v>11.2122192</v>
      </c>
      <c r="AE81">
        <v>15.166195200000001</v>
      </c>
      <c r="AF81">
        <v>9.0749999999999975</v>
      </c>
      <c r="AG81">
        <v>12.05797632</v>
      </c>
      <c r="AH81">
        <v>43.058028000000007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1.0904100000000001</v>
      </c>
      <c r="AO81">
        <v>6.3139440000000002</v>
      </c>
      <c r="AP81">
        <v>2.5153700456398842</v>
      </c>
      <c r="AQ81">
        <v>19.098039999999997</v>
      </c>
      <c r="AR81">
        <v>4.0644000000000009</v>
      </c>
      <c r="AS81">
        <v>3.0952499999999996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979.74323376100028</v>
      </c>
      <c r="DN81">
        <v>33.749757959248988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9.4132784380305594</v>
      </c>
      <c r="L82">
        <v>578.49306238583472</v>
      </c>
      <c r="M82">
        <v>28.228918371936135</v>
      </c>
      <c r="N82">
        <v>36.240311350499212</v>
      </c>
      <c r="O82">
        <v>0</v>
      </c>
      <c r="P82">
        <v>42.743663770698745</v>
      </c>
      <c r="Q82">
        <v>6.1330183406113532</v>
      </c>
      <c r="R82">
        <v>6.1755638743455501</v>
      </c>
      <c r="S82">
        <v>8.0968574257425754</v>
      </c>
      <c r="T82">
        <v>0</v>
      </c>
      <c r="U82">
        <v>64.030118466380827</v>
      </c>
      <c r="V82">
        <v>3.6314054290718039</v>
      </c>
      <c r="W82">
        <v>12.847292170906398</v>
      </c>
      <c r="X82">
        <v>30.173322814768063</v>
      </c>
      <c r="Y82">
        <v>0</v>
      </c>
      <c r="Z82">
        <v>6.0324750000000016</v>
      </c>
      <c r="AA82">
        <v>12.929271077146675</v>
      </c>
      <c r="AB82">
        <v>12.12276</v>
      </c>
      <c r="AC82">
        <v>8.9169460386367199</v>
      </c>
      <c r="AD82">
        <v>11.2122192</v>
      </c>
      <c r="AE82">
        <v>15.166195200000001</v>
      </c>
      <c r="AF82">
        <v>9.0749999999999975</v>
      </c>
      <c r="AG82">
        <v>12.05797632</v>
      </c>
      <c r="AH82">
        <v>43.058028000000007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1.0904100000000001</v>
      </c>
      <c r="AO82">
        <v>6.3139440000000002</v>
      </c>
      <c r="AP82">
        <v>2.5153700456398842</v>
      </c>
      <c r="AQ82">
        <v>19.098039999999997</v>
      </c>
      <c r="AR82">
        <v>4.0644000000000009</v>
      </c>
      <c r="AS82">
        <v>3.0952499999999996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979.74323376100028</v>
      </c>
      <c r="DN82">
        <v>33.749757959248988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9.4859033837450646</v>
      </c>
      <c r="L83">
        <v>578.49306238583472</v>
      </c>
      <c r="M83">
        <v>28.228918371936135</v>
      </c>
      <c r="N83">
        <v>36.240311350499212</v>
      </c>
      <c r="O83">
        <v>0</v>
      </c>
      <c r="P83">
        <v>42.743663770698745</v>
      </c>
      <c r="Q83">
        <v>6.1330183406113532</v>
      </c>
      <c r="R83">
        <v>6.1755638743455501</v>
      </c>
      <c r="S83">
        <v>8.0968574257425754</v>
      </c>
      <c r="T83">
        <v>0</v>
      </c>
      <c r="U83">
        <v>64.030118466380827</v>
      </c>
      <c r="V83">
        <v>3.9161513294605812</v>
      </c>
      <c r="W83">
        <v>12.847292170906398</v>
      </c>
      <c r="X83">
        <v>30.173322814768063</v>
      </c>
      <c r="Y83">
        <v>0</v>
      </c>
      <c r="Z83">
        <v>6.0324750000000016</v>
      </c>
      <c r="AA83">
        <v>12.929271077146675</v>
      </c>
      <c r="AB83">
        <v>12.12276</v>
      </c>
      <c r="AC83">
        <v>8.9169460386367199</v>
      </c>
      <c r="AD83">
        <v>11.2122192</v>
      </c>
      <c r="AE83">
        <v>15.166195200000001</v>
      </c>
      <c r="AF83">
        <v>9.0749999999999975</v>
      </c>
      <c r="AG83">
        <v>12.05797632</v>
      </c>
      <c r="AH83">
        <v>43.058028000000007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1.0904100000000001</v>
      </c>
      <c r="AO83">
        <v>6.3139440000000002</v>
      </c>
      <c r="AP83">
        <v>2.5153700456398842</v>
      </c>
      <c r="AQ83">
        <v>19.098039999999997</v>
      </c>
      <c r="AR83">
        <v>4.0644000000000009</v>
      </c>
      <c r="AS83">
        <v>3.0952499999999996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980.08870438696988</v>
      </c>
      <c r="DN83">
        <v>33.761658179382685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9.413236615678775</v>
      </c>
      <c r="L84">
        <v>578.49306238583472</v>
      </c>
      <c r="M84">
        <v>28.228918371936135</v>
      </c>
      <c r="N84">
        <v>36.240311350499212</v>
      </c>
      <c r="O84">
        <v>0</v>
      </c>
      <c r="P84">
        <v>42.743663770698745</v>
      </c>
      <c r="Q84">
        <v>6.1330183406113532</v>
      </c>
      <c r="R84">
        <v>6.1755638743455501</v>
      </c>
      <c r="S84">
        <v>8.0968574257425754</v>
      </c>
      <c r="T84">
        <v>0</v>
      </c>
      <c r="U84">
        <v>64.030118466380827</v>
      </c>
      <c r="V84">
        <v>3.9320099255583125</v>
      </c>
      <c r="W84">
        <v>12.847292170906398</v>
      </c>
      <c r="X84">
        <v>30.173322814768063</v>
      </c>
      <c r="Y84">
        <v>0</v>
      </c>
      <c r="Z84">
        <v>6.0324750000000016</v>
      </c>
      <c r="AA84">
        <v>12.929271077146675</v>
      </c>
      <c r="AB84">
        <v>12.12276</v>
      </c>
      <c r="AC84">
        <v>8.9169460386367199</v>
      </c>
      <c r="AD84">
        <v>11.2122192</v>
      </c>
      <c r="AE84">
        <v>15.166195200000001</v>
      </c>
      <c r="AF84">
        <v>9.0749999999999975</v>
      </c>
      <c r="AG84">
        <v>12.05797632</v>
      </c>
      <c r="AH84">
        <v>43.058028000000007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1.0904100000000001</v>
      </c>
      <c r="AO84">
        <v>6.3139440000000002</v>
      </c>
      <c r="AP84">
        <v>2.5153700456398842</v>
      </c>
      <c r="AQ84">
        <v>19.098039999999997</v>
      </c>
      <c r="AR84">
        <v>14.902800000000004</v>
      </c>
      <c r="AS84">
        <v>3.0952499999999996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990.51126894742663</v>
      </c>
      <c r="DN84">
        <v>34.12068544695753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9.413236615678775</v>
      </c>
      <c r="L85">
        <v>578.49306238583472</v>
      </c>
      <c r="M85">
        <v>28.228918371936135</v>
      </c>
      <c r="N85">
        <v>36.240311350499212</v>
      </c>
      <c r="O85">
        <v>0</v>
      </c>
      <c r="P85">
        <v>42.743663770698745</v>
      </c>
      <c r="Q85">
        <v>5.8657367746797284</v>
      </c>
      <c r="R85">
        <v>6.1755638743455501</v>
      </c>
      <c r="S85">
        <v>8.0968574257425754</v>
      </c>
      <c r="T85">
        <v>0</v>
      </c>
      <c r="U85">
        <v>64.030118466380827</v>
      </c>
      <c r="V85">
        <v>3.9320099255583125</v>
      </c>
      <c r="W85">
        <v>12.847292170906398</v>
      </c>
      <c r="X85">
        <v>30.173322814768063</v>
      </c>
      <c r="Y85">
        <v>0</v>
      </c>
      <c r="Z85">
        <v>6.0324750000000016</v>
      </c>
      <c r="AA85">
        <v>12.929271077146675</v>
      </c>
      <c r="AB85">
        <v>12.12276</v>
      </c>
      <c r="AC85">
        <v>8.9169460386367199</v>
      </c>
      <c r="AD85">
        <v>11.2122192</v>
      </c>
      <c r="AE85">
        <v>15.166195200000001</v>
      </c>
      <c r="AF85">
        <v>9.0749999999999975</v>
      </c>
      <c r="AG85">
        <v>12.05797632</v>
      </c>
      <c r="AH85">
        <v>43.058028000000007</v>
      </c>
      <c r="AI85">
        <v>0</v>
      </c>
      <c r="AJ85">
        <v>0</v>
      </c>
      <c r="AK85">
        <v>15.688790000000001</v>
      </c>
      <c r="AL85">
        <v>0</v>
      </c>
      <c r="AM85">
        <v>4.8491039999999996</v>
      </c>
      <c r="AN85">
        <v>1.0904100000000001</v>
      </c>
      <c r="AO85">
        <v>6.3139440000000002</v>
      </c>
      <c r="AP85">
        <v>2.5153700456398842</v>
      </c>
      <c r="AQ85">
        <v>19.098039999999997</v>
      </c>
      <c r="AR85">
        <v>14.902800000000004</v>
      </c>
      <c r="AS85">
        <v>3.0952499999999996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990.25288760416731</v>
      </c>
      <c r="DN85">
        <v>34.111785224285207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8.4824952536586462</v>
      </c>
      <c r="L86">
        <v>578.49306238583472</v>
      </c>
      <c r="M86">
        <v>28.228918371936135</v>
      </c>
      <c r="N86">
        <v>36.240311350499212</v>
      </c>
      <c r="O86">
        <v>0</v>
      </c>
      <c r="P86">
        <v>42.743663770698745</v>
      </c>
      <c r="Q86">
        <v>5.8657367746797284</v>
      </c>
      <c r="R86">
        <v>6.1755638743455501</v>
      </c>
      <c r="S86">
        <v>8.0968574257425754</v>
      </c>
      <c r="T86">
        <v>0</v>
      </c>
      <c r="U86">
        <v>64.030118466380827</v>
      </c>
      <c r="V86">
        <v>3.9320099255583125</v>
      </c>
      <c r="W86">
        <v>12.847292170906398</v>
      </c>
      <c r="X86">
        <v>30.173322814768063</v>
      </c>
      <c r="Y86">
        <v>0</v>
      </c>
      <c r="Z86">
        <v>0.67500000000000016</v>
      </c>
      <c r="AA86">
        <v>12.929271077146675</v>
      </c>
      <c r="AB86">
        <v>12.12276</v>
      </c>
      <c r="AC86">
        <v>8.9169460386367199</v>
      </c>
      <c r="AD86">
        <v>5.5931399999999991</v>
      </c>
      <c r="AE86">
        <v>15.166195200000001</v>
      </c>
      <c r="AF86">
        <v>8.1674999999999986</v>
      </c>
      <c r="AG86">
        <v>12.05797632</v>
      </c>
      <c r="AH86">
        <v>43.058028000000007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1.0904100000000001</v>
      </c>
      <c r="AO86">
        <v>6.3139440000000002</v>
      </c>
      <c r="AP86">
        <v>2.5153700456398842</v>
      </c>
      <c r="AQ86">
        <v>13.9176</v>
      </c>
      <c r="AR86">
        <v>6.0966000000000014</v>
      </c>
      <c r="AS86">
        <v>3.0952499999999996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962.78772305369205</v>
      </c>
      <c r="DN86">
        <v>33.16569021274011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9.413236615678775</v>
      </c>
      <c r="L87">
        <v>578.49306238583472</v>
      </c>
      <c r="M87">
        <v>28.228918371936135</v>
      </c>
      <c r="N87">
        <v>36.240311350499212</v>
      </c>
      <c r="O87">
        <v>0</v>
      </c>
      <c r="P87">
        <v>42.743663770698745</v>
      </c>
      <c r="Q87">
        <v>5.8657367746797284</v>
      </c>
      <c r="R87">
        <v>6.1755638743455501</v>
      </c>
      <c r="S87">
        <v>8.0968574257425754</v>
      </c>
      <c r="T87">
        <v>0</v>
      </c>
      <c r="U87">
        <v>64.030118466380827</v>
      </c>
      <c r="V87">
        <v>3.9320099255583125</v>
      </c>
      <c r="W87">
        <v>12.847292170906398</v>
      </c>
      <c r="X87">
        <v>30.173322814768063</v>
      </c>
      <c r="Y87">
        <v>0</v>
      </c>
      <c r="Z87">
        <v>0.67500000000000016</v>
      </c>
      <c r="AA87">
        <v>12.929271077146675</v>
      </c>
      <c r="AB87">
        <v>12.12276</v>
      </c>
      <c r="AC87">
        <v>8.9169460386367199</v>
      </c>
      <c r="AD87">
        <v>5.5931399999999991</v>
      </c>
      <c r="AE87">
        <v>15.166195200000001</v>
      </c>
      <c r="AF87">
        <v>8.1674999999999986</v>
      </c>
      <c r="AG87">
        <v>12.05797632</v>
      </c>
      <c r="AH87">
        <v>43.058028000000007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1.0904100000000001</v>
      </c>
      <c r="AO87">
        <v>6.3139440000000002</v>
      </c>
      <c r="AP87">
        <v>2.5153700456398842</v>
      </c>
      <c r="AQ87">
        <v>13.9176</v>
      </c>
      <c r="AR87">
        <v>6.0966000000000014</v>
      </c>
      <c r="AS87">
        <v>3.0952499999999996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963.6874707260223</v>
      </c>
      <c r="DN87">
        <v>33.196683902429989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9.413236615678775</v>
      </c>
      <c r="L88">
        <v>578.49306238583472</v>
      </c>
      <c r="M88">
        <v>28.228918371936135</v>
      </c>
      <c r="N88">
        <v>36.240311350499212</v>
      </c>
      <c r="O88">
        <v>0</v>
      </c>
      <c r="P88">
        <v>42.743663770698745</v>
      </c>
      <c r="Q88">
        <v>5.8657367746797284</v>
      </c>
      <c r="R88">
        <v>6.1755638743455501</v>
      </c>
      <c r="S88">
        <v>8.0968574257425754</v>
      </c>
      <c r="T88">
        <v>0</v>
      </c>
      <c r="U88">
        <v>64.030118466380827</v>
      </c>
      <c r="V88">
        <v>3.9320099255583125</v>
      </c>
      <c r="W88">
        <v>12.847292170906398</v>
      </c>
      <c r="X88">
        <v>30.173322814768063</v>
      </c>
      <c r="Y88">
        <v>0</v>
      </c>
      <c r="Z88">
        <v>0.67500000000000016</v>
      </c>
      <c r="AA88">
        <v>12.929271077146675</v>
      </c>
      <c r="AB88">
        <v>12.12276</v>
      </c>
      <c r="AC88">
        <v>8.9169460386367199</v>
      </c>
      <c r="AD88">
        <v>5.5931399999999991</v>
      </c>
      <c r="AE88">
        <v>15.166195200000001</v>
      </c>
      <c r="AF88">
        <v>8.1674999999999986</v>
      </c>
      <c r="AG88">
        <v>12.05797632</v>
      </c>
      <c r="AH88">
        <v>43.058028000000007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1.0904100000000001</v>
      </c>
      <c r="AO88">
        <v>6.3139440000000002</v>
      </c>
      <c r="AP88">
        <v>2.5153700456398842</v>
      </c>
      <c r="AQ88">
        <v>13.9176</v>
      </c>
      <c r="AR88">
        <v>6.0966000000000014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963.6874707260223</v>
      </c>
      <c r="DN88">
        <v>33.196683902429989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9.413236615678775</v>
      </c>
      <c r="L89">
        <v>578.49306238583472</v>
      </c>
      <c r="M89">
        <v>28.228918371936135</v>
      </c>
      <c r="N89">
        <v>36.240311350499212</v>
      </c>
      <c r="O89">
        <v>0</v>
      </c>
      <c r="P89">
        <v>42.743663770698745</v>
      </c>
      <c r="Q89">
        <v>5.8657367746797284</v>
      </c>
      <c r="R89">
        <v>6.1755638743455501</v>
      </c>
      <c r="S89">
        <v>8.0968574257425754</v>
      </c>
      <c r="T89">
        <v>0</v>
      </c>
      <c r="U89">
        <v>64.030118466380827</v>
      </c>
      <c r="V89">
        <v>3.9320099255583125</v>
      </c>
      <c r="W89">
        <v>12.857636206470733</v>
      </c>
      <c r="X89">
        <v>30.173322814768063</v>
      </c>
      <c r="Y89">
        <v>0</v>
      </c>
      <c r="Z89">
        <v>0.67500000000000016</v>
      </c>
      <c r="AA89">
        <v>12.929271077146675</v>
      </c>
      <c r="AB89">
        <v>12.12276</v>
      </c>
      <c r="AC89">
        <v>8.9169460386367199</v>
      </c>
      <c r="AD89">
        <v>5.5931399999999991</v>
      </c>
      <c r="AE89">
        <v>15.166195200000001</v>
      </c>
      <c r="AF89">
        <v>8.1674999999999986</v>
      </c>
      <c r="AG89">
        <v>12.05797632</v>
      </c>
      <c r="AH89">
        <v>43.058028000000007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1.0904100000000001</v>
      </c>
      <c r="AO89">
        <v>6.3139440000000002</v>
      </c>
      <c r="AP89">
        <v>2.5153700456398842</v>
      </c>
      <c r="AQ89">
        <v>13.9176</v>
      </c>
      <c r="AR89">
        <v>4.7418000000000005</v>
      </c>
      <c r="AS89">
        <v>3.3015999999999996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962.58726392947722</v>
      </c>
      <c r="DN89">
        <v>33.158784734539445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9.413236615678775</v>
      </c>
      <c r="L90">
        <v>578.49306238583472</v>
      </c>
      <c r="M90">
        <v>28.228918371936135</v>
      </c>
      <c r="N90">
        <v>36.240311350499212</v>
      </c>
      <c r="O90">
        <v>0</v>
      </c>
      <c r="P90">
        <v>42.743663770698745</v>
      </c>
      <c r="Q90">
        <v>5.8657367746797284</v>
      </c>
      <c r="R90">
        <v>6.1755638743455501</v>
      </c>
      <c r="S90">
        <v>8.0968574257425754</v>
      </c>
      <c r="T90">
        <v>0</v>
      </c>
      <c r="U90">
        <v>64.030118466380827</v>
      </c>
      <c r="V90">
        <v>3.9320099255583125</v>
      </c>
      <c r="W90">
        <v>12.857636206470733</v>
      </c>
      <c r="X90">
        <v>30.173322814768063</v>
      </c>
      <c r="Y90">
        <v>0</v>
      </c>
      <c r="Z90">
        <v>3.9825000000000017</v>
      </c>
      <c r="AA90">
        <v>12.929271077146675</v>
      </c>
      <c r="AB90">
        <v>12.12276</v>
      </c>
      <c r="AC90">
        <v>8.9169460386367199</v>
      </c>
      <c r="AD90">
        <v>11.2122192</v>
      </c>
      <c r="AE90">
        <v>15.166195200000001</v>
      </c>
      <c r="AF90">
        <v>9.0749999999999975</v>
      </c>
      <c r="AG90">
        <v>12.05797632</v>
      </c>
      <c r="AH90">
        <v>43.058028000000007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1.0904100000000001</v>
      </c>
      <c r="AO90">
        <v>6.3139440000000002</v>
      </c>
      <c r="AP90">
        <v>2.5153700456398842</v>
      </c>
      <c r="AQ90">
        <v>19.098039999999997</v>
      </c>
      <c r="AR90">
        <v>4.7418000000000005</v>
      </c>
      <c r="AS90">
        <v>3.3015999999999996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978.65801649035438</v>
      </c>
      <c r="DN90">
        <v>33.712375373662461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9.413236615678775</v>
      </c>
      <c r="L91">
        <v>578.49306238583472</v>
      </c>
      <c r="M91">
        <v>28.228918371936135</v>
      </c>
      <c r="N91">
        <v>36.240311350499212</v>
      </c>
      <c r="O91">
        <v>0</v>
      </c>
      <c r="P91">
        <v>42.743663770698745</v>
      </c>
      <c r="Q91">
        <v>5.8657367746797284</v>
      </c>
      <c r="R91">
        <v>6.1755638743455501</v>
      </c>
      <c r="S91">
        <v>8.0968574257425754</v>
      </c>
      <c r="T91">
        <v>0</v>
      </c>
      <c r="U91">
        <v>63.847482479248463</v>
      </c>
      <c r="V91">
        <v>4.106754783629694</v>
      </c>
      <c r="W91">
        <v>12.857636206470733</v>
      </c>
      <c r="X91">
        <v>30.173322814768063</v>
      </c>
      <c r="Y91">
        <v>0</v>
      </c>
      <c r="Z91">
        <v>3.9825000000000017</v>
      </c>
      <c r="AA91">
        <v>12.929271077146675</v>
      </c>
      <c r="AB91">
        <v>12.12276</v>
      </c>
      <c r="AC91">
        <v>8.9169460386367199</v>
      </c>
      <c r="AD91">
        <v>11.2122192</v>
      </c>
      <c r="AE91">
        <v>15.166195200000001</v>
      </c>
      <c r="AF91">
        <v>9.0749999999999975</v>
      </c>
      <c r="AG91">
        <v>12.05797632</v>
      </c>
      <c r="AH91">
        <v>43.058028000000007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1.0904100000000001</v>
      </c>
      <c r="AO91">
        <v>6.3139440000000002</v>
      </c>
      <c r="AP91">
        <v>2.5153700456398842</v>
      </c>
      <c r="AQ91">
        <v>19.098039999999997</v>
      </c>
      <c r="AR91">
        <v>4.7418000000000005</v>
      </c>
      <c r="AS91">
        <v>3.3015999999999996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978.65038836326198</v>
      </c>
      <c r="DN91">
        <v>33.712112371693799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9.413236615678775</v>
      </c>
      <c r="L92">
        <v>578.49306238583472</v>
      </c>
      <c r="M92">
        <v>28.228918371936135</v>
      </c>
      <c r="N92">
        <v>36.240311350499212</v>
      </c>
      <c r="O92">
        <v>0</v>
      </c>
      <c r="P92">
        <v>42.743663770698745</v>
      </c>
      <c r="Q92">
        <v>5.8657367746797284</v>
      </c>
      <c r="R92">
        <v>6.1755638743455501</v>
      </c>
      <c r="S92">
        <v>8.0968574257425754</v>
      </c>
      <c r="T92">
        <v>0</v>
      </c>
      <c r="U92">
        <v>63.847482479248463</v>
      </c>
      <c r="V92">
        <v>4.1023333333333332</v>
      </c>
      <c r="W92">
        <v>12.857636206470733</v>
      </c>
      <c r="X92">
        <v>30.173322814768063</v>
      </c>
      <c r="Y92">
        <v>0</v>
      </c>
      <c r="Z92">
        <v>3.9825000000000017</v>
      </c>
      <c r="AA92">
        <v>12.929271077146675</v>
      </c>
      <c r="AB92">
        <v>12.12276</v>
      </c>
      <c r="AC92">
        <v>8.9169460386367199</v>
      </c>
      <c r="AD92">
        <v>11.2122192</v>
      </c>
      <c r="AE92">
        <v>15.166195200000001</v>
      </c>
      <c r="AF92">
        <v>9.0749999999999975</v>
      </c>
      <c r="AG92">
        <v>12.05797632</v>
      </c>
      <c r="AH92">
        <v>43.058028000000007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1.0904100000000001</v>
      </c>
      <c r="AO92">
        <v>6.3139440000000002</v>
      </c>
      <c r="AP92">
        <v>2.5153700456398842</v>
      </c>
      <c r="AQ92">
        <v>19.098039999999997</v>
      </c>
      <c r="AR92">
        <v>4.7418000000000005</v>
      </c>
      <c r="AS92">
        <v>3.3015999999999996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978.64611402833009</v>
      </c>
      <c r="DN92">
        <v>33.711965256329499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9.413236615678775</v>
      </c>
      <c r="L93">
        <v>578.49306238583472</v>
      </c>
      <c r="M93">
        <v>28.228918371936135</v>
      </c>
      <c r="N93">
        <v>36.240311350499212</v>
      </c>
      <c r="O93">
        <v>0</v>
      </c>
      <c r="P93">
        <v>42.743663770698745</v>
      </c>
      <c r="Q93">
        <v>5.8657367746797284</v>
      </c>
      <c r="R93">
        <v>6.1755638743455501</v>
      </c>
      <c r="S93">
        <v>8.0968574257425754</v>
      </c>
      <c r="T93">
        <v>0</v>
      </c>
      <c r="U93">
        <v>63.847482479248463</v>
      </c>
      <c r="V93">
        <v>3.9320099255583125</v>
      </c>
      <c r="W93">
        <v>12.857636206470733</v>
      </c>
      <c r="X93">
        <v>30.173322814768063</v>
      </c>
      <c r="Y93">
        <v>0</v>
      </c>
      <c r="Z93">
        <v>2.0007000000000001</v>
      </c>
      <c r="AA93">
        <v>12.929271077146675</v>
      </c>
      <c r="AB93">
        <v>12.12276</v>
      </c>
      <c r="AC93">
        <v>8.9169460386367199</v>
      </c>
      <c r="AD93">
        <v>11.2122192</v>
      </c>
      <c r="AE93">
        <v>15.166195200000001</v>
      </c>
      <c r="AF93">
        <v>9.0749999999999975</v>
      </c>
      <c r="AG93">
        <v>12.05797632</v>
      </c>
      <c r="AH93">
        <v>43.058028000000007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1.0904100000000001</v>
      </c>
      <c r="AO93">
        <v>6.3139440000000002</v>
      </c>
      <c r="AP93">
        <v>2.5153700456398842</v>
      </c>
      <c r="AQ93">
        <v>19.098039999999997</v>
      </c>
      <c r="AR93">
        <v>4.7418000000000005</v>
      </c>
      <c r="AS93">
        <v>3.3015999999999996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976.56565618784487</v>
      </c>
      <c r="DN93">
        <v>33.640299689039743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9.413236615678775</v>
      </c>
      <c r="L94">
        <v>578.49306238583472</v>
      </c>
      <c r="M94">
        <v>28.228918371936135</v>
      </c>
      <c r="N94">
        <v>36.240311350499212</v>
      </c>
      <c r="O94">
        <v>0</v>
      </c>
      <c r="P94">
        <v>42.743663770698745</v>
      </c>
      <c r="Q94">
        <v>5.8657367746797284</v>
      </c>
      <c r="R94">
        <v>6.1755638743455501</v>
      </c>
      <c r="S94">
        <v>8.0968574257425754</v>
      </c>
      <c r="T94">
        <v>0</v>
      </c>
      <c r="U94">
        <v>63.847482479248463</v>
      </c>
      <c r="V94">
        <v>3.9320099255583125</v>
      </c>
      <c r="W94">
        <v>12.857636206470733</v>
      </c>
      <c r="X94">
        <v>30.173322814768063</v>
      </c>
      <c r="Y94">
        <v>0</v>
      </c>
      <c r="Z94">
        <v>2.0007000000000001</v>
      </c>
      <c r="AA94">
        <v>12.929271077146675</v>
      </c>
      <c r="AB94">
        <v>12.12276</v>
      </c>
      <c r="AC94">
        <v>8.9169460386367199</v>
      </c>
      <c r="AD94">
        <v>11.2122192</v>
      </c>
      <c r="AE94">
        <v>15.166195200000001</v>
      </c>
      <c r="AF94">
        <v>9.0749999999999975</v>
      </c>
      <c r="AG94">
        <v>12.05797632</v>
      </c>
      <c r="AH94">
        <v>43.058028000000007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1.0904100000000001</v>
      </c>
      <c r="AO94">
        <v>6.3139440000000002</v>
      </c>
      <c r="AP94">
        <v>2.5153700456398842</v>
      </c>
      <c r="AQ94">
        <v>19.098039999999997</v>
      </c>
      <c r="AR94">
        <v>4.7418000000000005</v>
      </c>
      <c r="AS94">
        <v>3.3015999999999996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976.56565618784487</v>
      </c>
      <c r="DN94">
        <v>33.640299689039743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9.413236615678775</v>
      </c>
      <c r="L95">
        <v>578.49306238583472</v>
      </c>
      <c r="M95">
        <v>28.228918371936135</v>
      </c>
      <c r="N95">
        <v>36.240311350499212</v>
      </c>
      <c r="O95">
        <v>0</v>
      </c>
      <c r="P95">
        <v>42.743663770698745</v>
      </c>
      <c r="Q95">
        <v>5.8657367746797284</v>
      </c>
      <c r="R95">
        <v>6.1755638743455501</v>
      </c>
      <c r="S95">
        <v>8.0968574257425754</v>
      </c>
      <c r="T95">
        <v>0</v>
      </c>
      <c r="U95">
        <v>63.847482479248463</v>
      </c>
      <c r="V95">
        <v>3.9320099255583125</v>
      </c>
      <c r="W95">
        <v>12.857636206470733</v>
      </c>
      <c r="X95">
        <v>30.173322814768063</v>
      </c>
      <c r="Y95">
        <v>0</v>
      </c>
      <c r="Z95">
        <v>0.67500000000000016</v>
      </c>
      <c r="AA95">
        <v>12.929271077146675</v>
      </c>
      <c r="AB95">
        <v>12.12276</v>
      </c>
      <c r="AC95">
        <v>8.9169460386367199</v>
      </c>
      <c r="AD95">
        <v>5.5931399999999991</v>
      </c>
      <c r="AE95">
        <v>15.166195200000001</v>
      </c>
      <c r="AF95">
        <v>5.4450000000000003</v>
      </c>
      <c r="AG95">
        <v>12.05797632</v>
      </c>
      <c r="AH95">
        <v>43.058028000000007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1.0904100000000001</v>
      </c>
      <c r="AO95">
        <v>6.3139440000000002</v>
      </c>
      <c r="AP95">
        <v>2.5153700456398842</v>
      </c>
      <c r="AQ95">
        <v>18.556799999999996</v>
      </c>
      <c r="AR95">
        <v>4.7418000000000005</v>
      </c>
      <c r="AS95">
        <v>3.3015999999999996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964.2635839328583</v>
      </c>
      <c r="DN95">
        <v>33.216528744026071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9.413236615678775</v>
      </c>
      <c r="L96">
        <v>578.49306238583472</v>
      </c>
      <c r="M96">
        <v>28.228918371936135</v>
      </c>
      <c r="N96">
        <v>36.240311350499212</v>
      </c>
      <c r="O96">
        <v>0</v>
      </c>
      <c r="P96">
        <v>42.743663770698745</v>
      </c>
      <c r="Q96">
        <v>5.8657367746797284</v>
      </c>
      <c r="R96">
        <v>6.1755638743455501</v>
      </c>
      <c r="S96">
        <v>8.0968574257425754</v>
      </c>
      <c r="T96">
        <v>0</v>
      </c>
      <c r="U96">
        <v>63.847482479248463</v>
      </c>
      <c r="V96">
        <v>3.9320099255583125</v>
      </c>
      <c r="W96">
        <v>12.857636206470733</v>
      </c>
      <c r="X96">
        <v>30.173322814768063</v>
      </c>
      <c r="Y96">
        <v>0</v>
      </c>
      <c r="Z96">
        <v>0.67500000000000016</v>
      </c>
      <c r="AA96">
        <v>12.929271077146675</v>
      </c>
      <c r="AB96">
        <v>12.12276</v>
      </c>
      <c r="AC96">
        <v>8.9169460386367199</v>
      </c>
      <c r="AD96">
        <v>5.5931399999999991</v>
      </c>
      <c r="AE96">
        <v>15.166195200000001</v>
      </c>
      <c r="AF96">
        <v>5.4450000000000003</v>
      </c>
      <c r="AG96">
        <v>12.05797632</v>
      </c>
      <c r="AH96">
        <v>43.058028000000007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1.0904100000000001</v>
      </c>
      <c r="AO96">
        <v>6.3139440000000002</v>
      </c>
      <c r="AP96">
        <v>2.5153700456398842</v>
      </c>
      <c r="AQ96">
        <v>18.556799999999996</v>
      </c>
      <c r="AR96">
        <v>4.7418000000000005</v>
      </c>
      <c r="AS96">
        <v>3.3015999999999996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962.69787793135788</v>
      </c>
      <c r="DN96">
        <v>33.162594745526441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9.2583048694029841</v>
      </c>
      <c r="L97">
        <v>578.49306238583472</v>
      </c>
      <c r="M97">
        <v>28.228918371936135</v>
      </c>
      <c r="N97">
        <v>36.240311350499212</v>
      </c>
      <c r="O97">
        <v>0</v>
      </c>
      <c r="P97">
        <v>42.743663770698745</v>
      </c>
      <c r="Q97">
        <v>5.8657367746797284</v>
      </c>
      <c r="R97">
        <v>6.1755638743455501</v>
      </c>
      <c r="S97">
        <v>8.0968574257425754</v>
      </c>
      <c r="T97">
        <v>0</v>
      </c>
      <c r="U97">
        <v>63.847482479248463</v>
      </c>
      <c r="V97">
        <v>3.9320099255583125</v>
      </c>
      <c r="W97">
        <v>12.857636206470733</v>
      </c>
      <c r="X97">
        <v>30.173322814768063</v>
      </c>
      <c r="Y97">
        <v>0</v>
      </c>
      <c r="Z97">
        <v>0.67500000000000016</v>
      </c>
      <c r="AA97">
        <v>12.929271077146675</v>
      </c>
      <c r="AB97">
        <v>12.12276</v>
      </c>
      <c r="AC97">
        <v>8.9169460386367199</v>
      </c>
      <c r="AD97">
        <v>5.5931399999999991</v>
      </c>
      <c r="AE97">
        <v>15.166195200000001</v>
      </c>
      <c r="AF97">
        <v>5.4450000000000003</v>
      </c>
      <c r="AG97">
        <v>12.05797632</v>
      </c>
      <c r="AH97">
        <v>43.058028000000007</v>
      </c>
      <c r="AI97">
        <v>0</v>
      </c>
      <c r="AJ97">
        <v>0</v>
      </c>
      <c r="AK97">
        <v>15.688790000000001</v>
      </c>
      <c r="AL97">
        <v>0</v>
      </c>
      <c r="AM97">
        <v>1.6196399999999995</v>
      </c>
      <c r="AN97">
        <v>1.0904100000000001</v>
      </c>
      <c r="AO97">
        <v>6.3139440000000002</v>
      </c>
      <c r="AP97">
        <v>2.5153700456398842</v>
      </c>
      <c r="AQ97">
        <v>18.556799999999996</v>
      </c>
      <c r="AR97">
        <v>6.0966000000000014</v>
      </c>
      <c r="AS97">
        <v>3.3015999999999996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963.85779051596785</v>
      </c>
      <c r="DN97">
        <v>33.202550414640534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9.4132784380305594</v>
      </c>
      <c r="L98">
        <v>578.49306238583472</v>
      </c>
      <c r="M98">
        <v>28.228918371936135</v>
      </c>
      <c r="N98">
        <v>36.240311350499212</v>
      </c>
      <c r="O98">
        <v>0</v>
      </c>
      <c r="P98">
        <v>42.743663770698745</v>
      </c>
      <c r="Q98">
        <v>5.8657367746797284</v>
      </c>
      <c r="R98">
        <v>6.1755638743455501</v>
      </c>
      <c r="S98">
        <v>8.0968574257425754</v>
      </c>
      <c r="T98">
        <v>0</v>
      </c>
      <c r="U98">
        <v>63.847482479248463</v>
      </c>
      <c r="V98">
        <v>3.9320099255583125</v>
      </c>
      <c r="W98">
        <v>12.857636206470733</v>
      </c>
      <c r="X98">
        <v>30.173322814768063</v>
      </c>
      <c r="Y98">
        <v>0</v>
      </c>
      <c r="Z98">
        <v>0.67500000000000016</v>
      </c>
      <c r="AA98">
        <v>12.929271077146675</v>
      </c>
      <c r="AB98">
        <v>12.12276</v>
      </c>
      <c r="AC98">
        <v>8.9169460386367199</v>
      </c>
      <c r="AD98">
        <v>5.5931399999999991</v>
      </c>
      <c r="AE98">
        <v>15.166195200000001</v>
      </c>
      <c r="AF98">
        <v>5.4450000000000003</v>
      </c>
      <c r="AG98">
        <v>12.05797632</v>
      </c>
      <c r="AH98">
        <v>43.058028000000007</v>
      </c>
      <c r="AI98">
        <v>0</v>
      </c>
      <c r="AJ98">
        <v>0</v>
      </c>
      <c r="AK98">
        <v>15.688790000000001</v>
      </c>
      <c r="AL98">
        <v>0</v>
      </c>
      <c r="AM98">
        <v>1.6196399999999995</v>
      </c>
      <c r="AN98">
        <v>1.0904100000000001</v>
      </c>
      <c r="AO98">
        <v>6.3139440000000002</v>
      </c>
      <c r="AP98">
        <v>2.5153700456398842</v>
      </c>
      <c r="AQ98">
        <v>18.556799999999996</v>
      </c>
      <c r="AR98">
        <v>6.0966000000000014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964.00760345992808</v>
      </c>
      <c r="DN98">
        <v>33.207711039307945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0.19211218627063009</v>
      </c>
      <c r="L99">
        <f t="shared" si="2"/>
        <v>12.206021338448123</v>
      </c>
      <c r="M99">
        <f t="shared" si="2"/>
        <v>0.67716830168903885</v>
      </c>
      <c r="N99">
        <f t="shared" si="2"/>
        <v>0.86976735712336428</v>
      </c>
      <c r="O99">
        <f t="shared" si="2"/>
        <v>0</v>
      </c>
      <c r="P99">
        <f t="shared" si="2"/>
        <v>1.0258012285620872</v>
      </c>
      <c r="Q99">
        <f t="shared" si="2"/>
        <v>0.1067022562357015</v>
      </c>
      <c r="R99">
        <f t="shared" si="2"/>
        <v>0.14826139753525008</v>
      </c>
      <c r="S99">
        <f t="shared" si="2"/>
        <v>0.14359570722576689</v>
      </c>
      <c r="T99">
        <f t="shared" si="2"/>
        <v>0</v>
      </c>
      <c r="U99">
        <f t="shared" si="2"/>
        <v>1.537030684178325</v>
      </c>
      <c r="V99">
        <f t="shared" si="2"/>
        <v>8.9160670936303227E-2</v>
      </c>
      <c r="W99">
        <f t="shared" si="2"/>
        <v>0.31080113735326448</v>
      </c>
      <c r="X99">
        <f t="shared" si="2"/>
        <v>0.72408201788588999</v>
      </c>
      <c r="Y99">
        <f t="shared" si="2"/>
        <v>0</v>
      </c>
      <c r="Z99">
        <f t="shared" si="2"/>
        <v>4.7492156249999994E-2</v>
      </c>
      <c r="AA99">
        <f t="shared" si="2"/>
        <v>0.10904698252139051</v>
      </c>
      <c r="AB99">
        <f t="shared" si="2"/>
        <v>0.20101531999999953</v>
      </c>
      <c r="AC99">
        <f t="shared" si="2"/>
        <v>0.12327395670284259</v>
      </c>
      <c r="AD99">
        <f t="shared" si="2"/>
        <v>0.15669587009999994</v>
      </c>
      <c r="AE99">
        <f t="shared" si="2"/>
        <v>0.36398868479999918</v>
      </c>
      <c r="AF99">
        <f t="shared" si="2"/>
        <v>9.5060624999999926E-2</v>
      </c>
      <c r="AG99">
        <f t="shared" si="2"/>
        <v>0.28939143167999998</v>
      </c>
      <c r="AH99">
        <f t="shared" si="2"/>
        <v>0.91704592899999926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2.4571901999999993E-2</v>
      </c>
      <c r="AN99">
        <f t="shared" si="2"/>
        <v>2.6169840000000041E-2</v>
      </c>
      <c r="AO99">
        <f t="shared" si="2"/>
        <v>0.14251473599999998</v>
      </c>
      <c r="AP99">
        <f t="shared" si="2"/>
        <v>6.0368881095357214E-2</v>
      </c>
      <c r="AQ99">
        <f t="shared" si="2"/>
        <v>0.17887498749999986</v>
      </c>
      <c r="AR99">
        <f t="shared" si="2"/>
        <v>0.14504827499999992</v>
      </c>
      <c r="AS99">
        <f t="shared" si="2"/>
        <v>0.10067816500000015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20.676037474079095</v>
      </c>
      <c r="DN99">
        <f t="shared" si="3"/>
        <v>0.7122355120142233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0.15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0.15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43.5</v>
      </c>
      <c r="DN4">
        <v>1.5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43.5</v>
      </c>
      <c r="DN5">
        <v>1.5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43.5</v>
      </c>
      <c r="DN6">
        <v>1.5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43.5</v>
      </c>
      <c r="DN7">
        <v>1.5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43.5</v>
      </c>
      <c r="DN8">
        <v>1.5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43.5</v>
      </c>
      <c r="DN9">
        <v>1.5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43.5</v>
      </c>
      <c r="DN10">
        <v>1.5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48.28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46.67</v>
      </c>
      <c r="DN11">
        <v>1.6099999999999994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48.28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46.67</v>
      </c>
      <c r="DN12">
        <v>1.6099999999999994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48.28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46.67</v>
      </c>
      <c r="DN13">
        <v>1.6099999999999994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48.28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46.67</v>
      </c>
      <c r="DN14">
        <v>1.6099999999999994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74.760000000000005</v>
      </c>
      <c r="DN15">
        <v>2.5799999999999983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48.28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46.67</v>
      </c>
      <c r="DN16">
        <v>1.6099999999999994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48.28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46.67</v>
      </c>
      <c r="DN17">
        <v>1.6099999999999994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48.28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46.67</v>
      </c>
      <c r="DN18">
        <v>1.6099999999999994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46.2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44.66</v>
      </c>
      <c r="DN19">
        <v>1.5400000000000063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46.2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44.66</v>
      </c>
      <c r="DN20">
        <v>1.5400000000000063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44.66</v>
      </c>
      <c r="DN21">
        <v>1.5400000000000063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44.66</v>
      </c>
      <c r="DN22">
        <v>1.5400000000000063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44.66</v>
      </c>
      <c r="DN23">
        <v>1.5400000000000063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44.66</v>
      </c>
      <c r="DN24">
        <v>1.5400000000000063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43.5</v>
      </c>
      <c r="DN25">
        <v>1.5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43.5</v>
      </c>
      <c r="DN26">
        <v>1.5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43.5</v>
      </c>
      <c r="DN27">
        <v>1.5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43.5</v>
      </c>
      <c r="DN28">
        <v>1.5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43.5</v>
      </c>
      <c r="DN29">
        <v>1.5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43.5</v>
      </c>
      <c r="DN30">
        <v>1.5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43.5</v>
      </c>
      <c r="DN31">
        <v>1.5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43.5</v>
      </c>
      <c r="DN32">
        <v>1.5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43.5</v>
      </c>
      <c r="DN33">
        <v>1.5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51.64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49.92</v>
      </c>
      <c r="DN34">
        <v>1.7199999999999989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69.41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67.099999999999994</v>
      </c>
      <c r="DN35">
        <v>2.3100000000000023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75.94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73.41</v>
      </c>
      <c r="DN36">
        <v>2.5300000000000011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69.41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67.099999999999994</v>
      </c>
      <c r="DN37">
        <v>2.3100000000000023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74.84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72.349999999999994</v>
      </c>
      <c r="DN38">
        <v>2.4900000000000091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43.5</v>
      </c>
      <c r="DN39">
        <v>1.5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43.5</v>
      </c>
      <c r="DN40">
        <v>1.5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43.5</v>
      </c>
      <c r="DN41">
        <v>1.5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56.69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54.8</v>
      </c>
      <c r="DN42">
        <v>1.8900000000000006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56.69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54.8</v>
      </c>
      <c r="DN43">
        <v>1.8900000000000006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56.69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54.8</v>
      </c>
      <c r="DN44">
        <v>1.8900000000000006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71.89</v>
      </c>
      <c r="DN45">
        <v>2.480000000000004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74.37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71.89</v>
      </c>
      <c r="DN46">
        <v>2.480000000000004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74.37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71.89</v>
      </c>
      <c r="DN47">
        <v>2.480000000000004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71.89</v>
      </c>
      <c r="DN48">
        <v>2.480000000000004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73.41</v>
      </c>
      <c r="DN49">
        <v>2.5300000000000011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73.41</v>
      </c>
      <c r="DN50">
        <v>2.5300000000000011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75.94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73.41</v>
      </c>
      <c r="DN51">
        <v>2.5300000000000011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75.94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73.41</v>
      </c>
      <c r="DN52">
        <v>2.5300000000000011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75.94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73.41</v>
      </c>
      <c r="DN53">
        <v>2.5300000000000011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73.41</v>
      </c>
      <c r="DN54">
        <v>2.5300000000000011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75.94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73.41</v>
      </c>
      <c r="DN55">
        <v>2.5300000000000011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75.94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73.41</v>
      </c>
      <c r="DN56">
        <v>2.5300000000000011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75.94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73.41</v>
      </c>
      <c r="DN57">
        <v>2.5300000000000011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75.94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73.41</v>
      </c>
      <c r="DN58">
        <v>2.5300000000000011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75.94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73.41</v>
      </c>
      <c r="DN59">
        <v>2.5300000000000011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75.94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73.41</v>
      </c>
      <c r="DN60">
        <v>2.5300000000000011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75.81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73.290000000000006</v>
      </c>
      <c r="DN61">
        <v>2.519999999999996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75.81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73.290000000000006</v>
      </c>
      <c r="DN62">
        <v>2.519999999999996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75.81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73.290000000000006</v>
      </c>
      <c r="DN63">
        <v>2.519999999999996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75.81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73.290000000000006</v>
      </c>
      <c r="DN64">
        <v>2.519999999999996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75.81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73.290000000000006</v>
      </c>
      <c r="DN65">
        <v>2.519999999999996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75.81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73.290000000000006</v>
      </c>
      <c r="DN66">
        <v>2.519999999999996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75.81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73.290000000000006</v>
      </c>
      <c r="DN67">
        <v>2.519999999999996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75.81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73.290000000000006</v>
      </c>
      <c r="DN68">
        <v>2.519999999999996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75.81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73.290000000000006</v>
      </c>
      <c r="DN69">
        <v>2.519999999999996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75.81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73.290000000000006</v>
      </c>
      <c r="DN70">
        <v>2.519999999999996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76.08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73.55</v>
      </c>
      <c r="DN71">
        <v>2.5300000000000011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73.69</v>
      </c>
      <c r="DN72">
        <v>2.5400000000000063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62.7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60.61</v>
      </c>
      <c r="DN73">
        <v>2.0900000000000034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62.7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60.61</v>
      </c>
      <c r="DN74">
        <v>2.0900000000000034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53.17</v>
      </c>
      <c r="DN75">
        <v>1.8299999999999983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51.24</v>
      </c>
      <c r="DN76">
        <v>1.759999999999998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51.999999999999993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50.27</v>
      </c>
      <c r="DN77">
        <v>1.7299999999999898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51.24</v>
      </c>
      <c r="DN78">
        <v>1.759999999999998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73.099999999999994</v>
      </c>
      <c r="DN79">
        <v>2.5200000000000102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74.069999999999993</v>
      </c>
      <c r="DN80">
        <v>2.5500000000000114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74.08</v>
      </c>
      <c r="DN81">
        <v>2.5499999999999972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74.72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72.23</v>
      </c>
      <c r="DN82">
        <v>2.4899999999999949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74.73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72.239999999999995</v>
      </c>
      <c r="DN83">
        <v>2.4900000000000091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74.72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72.23</v>
      </c>
      <c r="DN84">
        <v>2.4899999999999949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72.23</v>
      </c>
      <c r="DN85">
        <v>2.4899999999999949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72.23</v>
      </c>
      <c r="DN86">
        <v>2.4899999999999949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74.72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72.23</v>
      </c>
      <c r="DN87">
        <v>2.4899999999999949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74.72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72.23</v>
      </c>
      <c r="DN88">
        <v>2.4899999999999949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74.72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72.23</v>
      </c>
      <c r="DN89">
        <v>2.4899999999999949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74.72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72.23</v>
      </c>
      <c r="DN90">
        <v>2.4899999999999949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72.23</v>
      </c>
      <c r="DN91">
        <v>2.4899999999999949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72.23</v>
      </c>
      <c r="DN92">
        <v>2.4899999999999949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72.23</v>
      </c>
      <c r="DN93">
        <v>2.4899999999999949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74.72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72.23</v>
      </c>
      <c r="DN94">
        <v>2.4899999999999949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72.23</v>
      </c>
      <c r="DN95">
        <v>2.4899999999999949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72.23</v>
      </c>
      <c r="DN96">
        <v>2.4899999999999949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72.23</v>
      </c>
      <c r="DN97">
        <v>2.4899999999999949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72.23</v>
      </c>
      <c r="DN98">
        <v>2.4899999999999949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1.5039125000000009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1.4538174999999973</v>
      </c>
      <c r="DN99">
        <f t="shared" si="3"/>
        <v>5.0095000000000042E-2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19.334040999999999</v>
      </c>
      <c r="DN3">
        <v>0.6660010000000014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19.334040999999999</v>
      </c>
      <c r="DN4">
        <v>0.6660010000000014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20.000042000000001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19.334040999999999</v>
      </c>
      <c r="DN5">
        <v>0.6660010000000014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17.506806999999998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16.923829999999999</v>
      </c>
      <c r="DN6">
        <v>0.58297699999999963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16.542387000000002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15.991526</v>
      </c>
      <c r="DN7">
        <v>0.55086100000000116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15.310485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14.800646</v>
      </c>
      <c r="DN8">
        <v>0.50983899999999949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15.954300999999999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15.423023000000001</v>
      </c>
      <c r="DN9">
        <v>0.53127799999999858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15.878951000000001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15.350182</v>
      </c>
      <c r="DN10">
        <v>0.52876900000000049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16.670753999999999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16.115618000000001</v>
      </c>
      <c r="DN11">
        <v>0.55513599999999741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17.648531999999999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17.060835999999998</v>
      </c>
      <c r="DN12">
        <v>0.58769600000000111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18.419461999999999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17.806094000000002</v>
      </c>
      <c r="DN13">
        <v>0.61336799999999769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17.244229000000001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16.669996000000001</v>
      </c>
      <c r="DN14">
        <v>0.57423299999999955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17.489483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16.907083</v>
      </c>
      <c r="DN15">
        <v>0.58239999999999981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17.859763000000001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17.265032999999999</v>
      </c>
      <c r="DN16">
        <v>0.59473000000000198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18.525912999999999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17.908999999999999</v>
      </c>
      <c r="DN17">
        <v>0.61691300000000027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19.334040999999999</v>
      </c>
      <c r="DN18">
        <v>0.6660010000000014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19.136749999999999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18.499496000000001</v>
      </c>
      <c r="DN19">
        <v>0.63725399999999865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18.779724000000002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18.154358999999999</v>
      </c>
      <c r="DN48">
        <v>0.62536500000000217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19.976618999999999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19.311398000000001</v>
      </c>
      <c r="DN49">
        <v>0.66522099999999895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19.027063999999999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18.393463000000001</v>
      </c>
      <c r="DN51">
        <v>0.63360099999999875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19.56109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18.909706</v>
      </c>
      <c r="DN52">
        <v>0.65138400000000019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19.334040999999999</v>
      </c>
      <c r="DN97">
        <v>0.6660010000000014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19.80123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19.141849000000001</v>
      </c>
      <c r="DN98">
        <v>0.65938099999999977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0.47033420499999895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0.45467208400000053</v>
      </c>
      <c r="DN99">
        <f t="shared" si="3"/>
        <v>1.5662121000000029E-2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495.28</v>
      </c>
      <c r="L3" s="197">
        <v>9.11</v>
      </c>
      <c r="M3" s="197">
        <v>61.65</v>
      </c>
      <c r="N3" s="197">
        <v>50.15</v>
      </c>
      <c r="O3" s="197">
        <v>70.849999999999994</v>
      </c>
      <c r="P3" s="197">
        <v>26.61</v>
      </c>
      <c r="Q3" s="197">
        <v>8.49</v>
      </c>
      <c r="R3" s="197">
        <v>8.56</v>
      </c>
      <c r="S3" s="197">
        <v>11.2</v>
      </c>
      <c r="T3" s="197">
        <v>0</v>
      </c>
      <c r="U3" s="197">
        <v>59.68</v>
      </c>
      <c r="V3" s="197">
        <v>5.31</v>
      </c>
      <c r="W3" s="197">
        <v>14.77</v>
      </c>
      <c r="X3" s="197">
        <v>41.75</v>
      </c>
      <c r="Y3" s="197">
        <v>0</v>
      </c>
      <c r="Z3">
        <v>0</v>
      </c>
      <c r="AA3" s="197">
        <v>11.45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129.61000000000001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118.16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495.28</v>
      </c>
      <c r="L4" s="197">
        <v>9.11</v>
      </c>
      <c r="M4" s="197">
        <v>61.65</v>
      </c>
      <c r="N4" s="197">
        <v>50.15</v>
      </c>
      <c r="O4" s="197">
        <v>70.849999999999994</v>
      </c>
      <c r="P4" s="197">
        <v>26.61</v>
      </c>
      <c r="Q4" s="197">
        <v>8.49</v>
      </c>
      <c r="R4" s="197">
        <v>8.56</v>
      </c>
      <c r="S4" s="197">
        <v>11.2</v>
      </c>
      <c r="T4" s="197">
        <v>0</v>
      </c>
      <c r="U4" s="197">
        <v>59.68</v>
      </c>
      <c r="V4" s="197">
        <v>5.31</v>
      </c>
      <c r="W4" s="197">
        <v>14.77</v>
      </c>
      <c r="X4" s="197">
        <v>41.75</v>
      </c>
      <c r="Y4" s="197">
        <v>0</v>
      </c>
      <c r="Z4">
        <v>0</v>
      </c>
      <c r="AA4" s="197">
        <v>11.45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129.61000000000001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118.16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495.28</v>
      </c>
      <c r="L5" s="197">
        <v>9.11</v>
      </c>
      <c r="M5" s="197">
        <v>61.65</v>
      </c>
      <c r="N5" s="197">
        <v>50.15</v>
      </c>
      <c r="O5" s="197">
        <v>70.849999999999994</v>
      </c>
      <c r="P5" s="197">
        <v>26.61</v>
      </c>
      <c r="Q5" s="197">
        <v>8.49</v>
      </c>
      <c r="R5" s="197">
        <v>8.56</v>
      </c>
      <c r="S5" s="197">
        <v>11.2</v>
      </c>
      <c r="T5" s="197">
        <v>0</v>
      </c>
      <c r="U5" s="197">
        <v>59.68</v>
      </c>
      <c r="V5" s="197">
        <v>5.31</v>
      </c>
      <c r="W5" s="197">
        <v>14.77</v>
      </c>
      <c r="X5" s="197">
        <v>41.75</v>
      </c>
      <c r="Y5" s="197">
        <v>0</v>
      </c>
      <c r="Z5">
        <v>0</v>
      </c>
      <c r="AA5" s="197">
        <v>11.45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129.61000000000001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118.16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495.28</v>
      </c>
      <c r="L6" s="197">
        <v>9.11</v>
      </c>
      <c r="M6" s="197">
        <v>61.65</v>
      </c>
      <c r="N6" s="197">
        <v>50.15</v>
      </c>
      <c r="O6" s="197">
        <v>70.849999999999994</v>
      </c>
      <c r="P6" s="197">
        <v>26.61</v>
      </c>
      <c r="Q6" s="197">
        <v>8.49</v>
      </c>
      <c r="R6" s="197">
        <v>8.56</v>
      </c>
      <c r="S6" s="197">
        <v>11.2</v>
      </c>
      <c r="T6" s="197">
        <v>0</v>
      </c>
      <c r="U6" s="197">
        <v>59.68</v>
      </c>
      <c r="V6" s="197">
        <v>5.31</v>
      </c>
      <c r="W6" s="197">
        <v>14.77</v>
      </c>
      <c r="X6" s="197">
        <v>41.75</v>
      </c>
      <c r="Y6" s="197">
        <v>0</v>
      </c>
      <c r="Z6">
        <v>0</v>
      </c>
      <c r="AA6" s="197">
        <v>11.45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129.61000000000001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118.16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495.28</v>
      </c>
      <c r="L7" s="197">
        <v>9.11</v>
      </c>
      <c r="M7" s="197">
        <v>61.65</v>
      </c>
      <c r="N7" s="197">
        <v>50.15</v>
      </c>
      <c r="O7" s="197">
        <v>70.849999999999994</v>
      </c>
      <c r="P7" s="197">
        <v>26.61</v>
      </c>
      <c r="Q7" s="197">
        <v>8.49</v>
      </c>
      <c r="R7" s="197">
        <v>8.56</v>
      </c>
      <c r="S7" s="197">
        <v>11.2</v>
      </c>
      <c r="T7" s="197">
        <v>0</v>
      </c>
      <c r="U7" s="197">
        <v>59.91</v>
      </c>
      <c r="V7" s="197">
        <v>5.01</v>
      </c>
      <c r="W7" s="197">
        <v>14.77</v>
      </c>
      <c r="X7" s="197">
        <v>41.75</v>
      </c>
      <c r="Y7" s="197">
        <v>0</v>
      </c>
      <c r="Z7">
        <v>0</v>
      </c>
      <c r="AA7" s="197">
        <v>11.45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129.61000000000001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118.16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495.28</v>
      </c>
      <c r="L8" s="197">
        <v>9.11</v>
      </c>
      <c r="M8" s="197">
        <v>61.65</v>
      </c>
      <c r="N8" s="197">
        <v>50.15</v>
      </c>
      <c r="O8" s="197">
        <v>70.849999999999994</v>
      </c>
      <c r="P8" s="197">
        <v>26.61</v>
      </c>
      <c r="Q8" s="197">
        <v>8.49</v>
      </c>
      <c r="R8" s="197">
        <v>8.56</v>
      </c>
      <c r="S8" s="197">
        <v>11.2</v>
      </c>
      <c r="T8" s="197">
        <v>0</v>
      </c>
      <c r="U8" s="197">
        <v>59.93</v>
      </c>
      <c r="V8" s="197">
        <v>5.01</v>
      </c>
      <c r="W8" s="197">
        <v>14.77</v>
      </c>
      <c r="X8" s="197">
        <v>41.75</v>
      </c>
      <c r="Y8" s="197">
        <v>0</v>
      </c>
      <c r="Z8">
        <v>0</v>
      </c>
      <c r="AA8" s="197">
        <v>11.45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129.61000000000001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118.16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422.62</v>
      </c>
      <c r="L9" s="197">
        <v>2.9</v>
      </c>
      <c r="M9" s="197">
        <v>61.65</v>
      </c>
      <c r="N9" s="197">
        <v>50.15</v>
      </c>
      <c r="O9" s="197">
        <v>70.849999999999994</v>
      </c>
      <c r="P9" s="197">
        <v>26.61</v>
      </c>
      <c r="Q9" s="197">
        <v>2.9</v>
      </c>
      <c r="R9" s="197">
        <v>8.56</v>
      </c>
      <c r="S9" s="197">
        <v>3.87</v>
      </c>
      <c r="T9" s="197">
        <v>0</v>
      </c>
      <c r="U9" s="197">
        <v>59.93</v>
      </c>
      <c r="V9" s="197">
        <v>5.01</v>
      </c>
      <c r="W9" s="197">
        <v>14.77</v>
      </c>
      <c r="X9" s="197">
        <v>41.75</v>
      </c>
      <c r="Y9" s="197">
        <v>0</v>
      </c>
      <c r="Z9">
        <v>0</v>
      </c>
      <c r="AA9" s="197">
        <v>11.45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118.16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362.52</v>
      </c>
      <c r="L10" s="197">
        <v>2.9</v>
      </c>
      <c r="M10" s="197">
        <v>61.65</v>
      </c>
      <c r="N10" s="197">
        <v>50.15</v>
      </c>
      <c r="O10" s="197">
        <v>70.849999999999994</v>
      </c>
      <c r="P10" s="197">
        <v>26.61</v>
      </c>
      <c r="Q10" s="197">
        <v>2.9</v>
      </c>
      <c r="R10" s="197">
        <v>8.56</v>
      </c>
      <c r="S10" s="197">
        <v>3.87</v>
      </c>
      <c r="T10" s="197">
        <v>0</v>
      </c>
      <c r="U10" s="197">
        <v>59.93</v>
      </c>
      <c r="V10" s="197">
        <v>5.01</v>
      </c>
      <c r="W10" s="197">
        <v>14.77</v>
      </c>
      <c r="X10" s="197">
        <v>41.75</v>
      </c>
      <c r="Y10" s="197">
        <v>0</v>
      </c>
      <c r="Z10">
        <v>0</v>
      </c>
      <c r="AA10" s="197">
        <v>11.45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118.16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304.51</v>
      </c>
      <c r="L11" s="197">
        <v>2.9</v>
      </c>
      <c r="M11" s="197">
        <v>61.65</v>
      </c>
      <c r="N11" s="197">
        <v>50.15</v>
      </c>
      <c r="O11" s="197">
        <v>70.849999999999994</v>
      </c>
      <c r="P11" s="197">
        <v>26.61</v>
      </c>
      <c r="Q11" s="197">
        <v>2.9</v>
      </c>
      <c r="R11" s="197">
        <v>8.56</v>
      </c>
      <c r="S11" s="197">
        <v>3.87</v>
      </c>
      <c r="T11" s="197">
        <v>0</v>
      </c>
      <c r="U11" s="197">
        <v>59.93</v>
      </c>
      <c r="V11" s="197">
        <v>5.01</v>
      </c>
      <c r="W11" s="197">
        <v>14.77</v>
      </c>
      <c r="X11" s="197">
        <v>41.75</v>
      </c>
      <c r="Y11" s="197">
        <v>0</v>
      </c>
      <c r="Z11">
        <v>0</v>
      </c>
      <c r="AA11" s="197">
        <v>11.45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118.16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270.68</v>
      </c>
      <c r="L12" s="197">
        <v>2.9</v>
      </c>
      <c r="M12" s="197">
        <v>61.65</v>
      </c>
      <c r="N12" s="197">
        <v>50.15</v>
      </c>
      <c r="O12" s="197">
        <v>70.849999999999994</v>
      </c>
      <c r="P12" s="197">
        <v>26.61</v>
      </c>
      <c r="Q12" s="197">
        <v>2.9</v>
      </c>
      <c r="R12" s="197">
        <v>8.56</v>
      </c>
      <c r="S12" s="197">
        <v>3.87</v>
      </c>
      <c r="T12" s="197">
        <v>0</v>
      </c>
      <c r="U12" s="197">
        <v>59.93</v>
      </c>
      <c r="V12" s="197">
        <v>5.01</v>
      </c>
      <c r="W12" s="197">
        <v>14.77</v>
      </c>
      <c r="X12" s="197">
        <v>41.75</v>
      </c>
      <c r="Y12" s="197">
        <v>0</v>
      </c>
      <c r="Z12">
        <v>0</v>
      </c>
      <c r="AA12" s="197">
        <v>12.45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118.16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274.27999999999997</v>
      </c>
      <c r="L13" s="197">
        <v>2.9</v>
      </c>
      <c r="M13" s="197">
        <v>61.65</v>
      </c>
      <c r="N13" s="197">
        <v>50.15</v>
      </c>
      <c r="O13" s="197">
        <v>70.849999999999994</v>
      </c>
      <c r="P13" s="197">
        <v>26.61</v>
      </c>
      <c r="Q13" s="197">
        <v>2.9</v>
      </c>
      <c r="R13" s="197">
        <v>8.56</v>
      </c>
      <c r="S13" s="197">
        <v>3.86</v>
      </c>
      <c r="T13" s="197">
        <v>0</v>
      </c>
      <c r="U13" s="197">
        <v>59.93</v>
      </c>
      <c r="V13" s="197">
        <v>5.01</v>
      </c>
      <c r="W13" s="197">
        <v>18.18</v>
      </c>
      <c r="X13" s="197">
        <v>41.75</v>
      </c>
      <c r="Y13" s="197">
        <v>0</v>
      </c>
      <c r="Z13">
        <v>0</v>
      </c>
      <c r="AA13" s="197">
        <v>12.45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118.16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272.48</v>
      </c>
      <c r="L14" s="197">
        <v>2.9</v>
      </c>
      <c r="M14" s="197">
        <v>61.65</v>
      </c>
      <c r="N14" s="197">
        <v>50.15</v>
      </c>
      <c r="O14" s="197">
        <v>70.849999999999994</v>
      </c>
      <c r="P14" s="197">
        <v>26.61</v>
      </c>
      <c r="Q14" s="197">
        <v>2.9</v>
      </c>
      <c r="R14" s="197">
        <v>8.56</v>
      </c>
      <c r="S14" s="197">
        <v>3.86</v>
      </c>
      <c r="T14" s="197">
        <v>0</v>
      </c>
      <c r="U14" s="197">
        <v>59.93</v>
      </c>
      <c r="V14" s="197">
        <v>5.01</v>
      </c>
      <c r="W14" s="197">
        <v>18.3</v>
      </c>
      <c r="X14" s="197">
        <v>41.75</v>
      </c>
      <c r="Y14" s="197">
        <v>0</v>
      </c>
      <c r="Z14">
        <v>0</v>
      </c>
      <c r="AA14" s="197">
        <v>12.45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118.16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272.48</v>
      </c>
      <c r="L15" s="197">
        <v>2.9</v>
      </c>
      <c r="M15" s="197">
        <v>61.65</v>
      </c>
      <c r="N15" s="197">
        <v>50.15</v>
      </c>
      <c r="O15" s="197">
        <v>70.849999999999994</v>
      </c>
      <c r="P15" s="197">
        <v>26.61</v>
      </c>
      <c r="Q15" s="197">
        <v>2.9</v>
      </c>
      <c r="R15" s="197">
        <v>2.9</v>
      </c>
      <c r="S15" s="197">
        <v>6.35</v>
      </c>
      <c r="T15" s="197">
        <v>0</v>
      </c>
      <c r="U15" s="197">
        <v>59.93</v>
      </c>
      <c r="V15" s="197">
        <v>1.93</v>
      </c>
      <c r="W15" s="197">
        <v>3.87</v>
      </c>
      <c r="X15" s="197">
        <v>14.5</v>
      </c>
      <c r="Y15" s="197">
        <v>0</v>
      </c>
      <c r="Z15">
        <v>0</v>
      </c>
      <c r="AA15" s="197">
        <v>12.45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48.33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272.48</v>
      </c>
      <c r="L16" s="197">
        <v>2.9</v>
      </c>
      <c r="M16" s="197">
        <v>61.65</v>
      </c>
      <c r="N16" s="197">
        <v>50.15</v>
      </c>
      <c r="O16" s="197">
        <v>70.849999999999994</v>
      </c>
      <c r="P16" s="197">
        <v>26.61</v>
      </c>
      <c r="Q16" s="197">
        <v>2.9</v>
      </c>
      <c r="R16" s="197">
        <v>2.9</v>
      </c>
      <c r="S16" s="197">
        <v>4.57</v>
      </c>
      <c r="T16" s="197">
        <v>0</v>
      </c>
      <c r="U16" s="197">
        <v>59.93</v>
      </c>
      <c r="V16" s="197">
        <v>1.93</v>
      </c>
      <c r="W16" s="197">
        <v>3.87</v>
      </c>
      <c r="X16" s="197">
        <v>14.5</v>
      </c>
      <c r="Y16" s="197">
        <v>0</v>
      </c>
      <c r="Z16">
        <v>0</v>
      </c>
      <c r="AA16" s="197">
        <v>12.45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48.33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272.48</v>
      </c>
      <c r="L17" s="197">
        <v>2.9</v>
      </c>
      <c r="M17" s="197">
        <v>61.65</v>
      </c>
      <c r="N17" s="197">
        <v>50.15</v>
      </c>
      <c r="O17" s="197">
        <v>70.849999999999994</v>
      </c>
      <c r="P17" s="197">
        <v>26.61</v>
      </c>
      <c r="Q17" s="197">
        <v>2.9</v>
      </c>
      <c r="R17" s="197">
        <v>2.9</v>
      </c>
      <c r="S17" s="197">
        <v>4</v>
      </c>
      <c r="T17" s="197">
        <v>0</v>
      </c>
      <c r="U17" s="197">
        <v>59.93</v>
      </c>
      <c r="V17" s="197">
        <v>1.93</v>
      </c>
      <c r="W17" s="197">
        <v>3.87</v>
      </c>
      <c r="X17" s="197">
        <v>14.5</v>
      </c>
      <c r="Y17" s="197">
        <v>0</v>
      </c>
      <c r="Z17">
        <v>0</v>
      </c>
      <c r="AA17" s="197">
        <v>12.45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48.33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272.48</v>
      </c>
      <c r="L18" s="197">
        <v>2.9</v>
      </c>
      <c r="M18" s="197">
        <v>61.65</v>
      </c>
      <c r="N18" s="197">
        <v>50.15</v>
      </c>
      <c r="O18" s="197">
        <v>70.849999999999994</v>
      </c>
      <c r="P18" s="197">
        <v>26.61</v>
      </c>
      <c r="Q18" s="197">
        <v>2.9</v>
      </c>
      <c r="R18" s="197">
        <v>2.9</v>
      </c>
      <c r="S18" s="197">
        <v>4</v>
      </c>
      <c r="T18" s="197">
        <v>0</v>
      </c>
      <c r="U18" s="197">
        <v>59.93</v>
      </c>
      <c r="V18" s="197">
        <v>1.93</v>
      </c>
      <c r="W18" s="197">
        <v>3.87</v>
      </c>
      <c r="X18" s="197">
        <v>14.5</v>
      </c>
      <c r="Y18" s="197">
        <v>0</v>
      </c>
      <c r="Z18">
        <v>0</v>
      </c>
      <c r="AA18" s="197">
        <v>12.45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48.33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272.48</v>
      </c>
      <c r="L19" s="197">
        <v>2.9</v>
      </c>
      <c r="M19" s="197">
        <v>61.65</v>
      </c>
      <c r="N19" s="197">
        <v>50.15</v>
      </c>
      <c r="O19" s="197">
        <v>70.849999999999994</v>
      </c>
      <c r="P19" s="197">
        <v>26.61</v>
      </c>
      <c r="Q19" s="197">
        <v>2.9</v>
      </c>
      <c r="R19" s="197">
        <v>2.9</v>
      </c>
      <c r="S19" s="197">
        <v>4</v>
      </c>
      <c r="T19" s="197">
        <v>0</v>
      </c>
      <c r="U19" s="197">
        <v>59.93</v>
      </c>
      <c r="V19" s="197">
        <v>1.93</v>
      </c>
      <c r="W19" s="197">
        <v>3.87</v>
      </c>
      <c r="X19" s="197">
        <v>14.5</v>
      </c>
      <c r="Y19" s="197">
        <v>0</v>
      </c>
      <c r="Z19">
        <v>0</v>
      </c>
      <c r="AA19" s="197">
        <v>12.45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48.33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272.48</v>
      </c>
      <c r="L20" s="197">
        <v>2.9</v>
      </c>
      <c r="M20" s="197">
        <v>61.65</v>
      </c>
      <c r="N20" s="197">
        <v>50.15</v>
      </c>
      <c r="O20" s="197">
        <v>70.849999999999994</v>
      </c>
      <c r="P20" s="197">
        <v>26.61</v>
      </c>
      <c r="Q20" s="197">
        <v>2.9</v>
      </c>
      <c r="R20" s="197">
        <v>2.9</v>
      </c>
      <c r="S20" s="197">
        <v>4</v>
      </c>
      <c r="T20" s="197">
        <v>0</v>
      </c>
      <c r="U20" s="197">
        <v>59.93</v>
      </c>
      <c r="V20" s="197">
        <v>1.93</v>
      </c>
      <c r="W20" s="197">
        <v>3.87</v>
      </c>
      <c r="X20" s="197">
        <v>14.5</v>
      </c>
      <c r="Y20" s="197">
        <v>0</v>
      </c>
      <c r="Z20">
        <v>0</v>
      </c>
      <c r="AA20" s="197">
        <v>12.45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48.33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270.68</v>
      </c>
      <c r="L21" s="197">
        <v>2.89</v>
      </c>
      <c r="M21" s="197">
        <v>61.65</v>
      </c>
      <c r="N21" s="197">
        <v>50.15</v>
      </c>
      <c r="O21" s="197">
        <v>70.849999999999994</v>
      </c>
      <c r="P21" s="197">
        <v>26.61</v>
      </c>
      <c r="Q21" s="197">
        <v>2.9</v>
      </c>
      <c r="R21" s="197">
        <v>2.9</v>
      </c>
      <c r="S21" s="197">
        <v>4</v>
      </c>
      <c r="T21" s="197">
        <v>0</v>
      </c>
      <c r="U21" s="197">
        <v>59.93</v>
      </c>
      <c r="V21" s="197">
        <v>1.93</v>
      </c>
      <c r="W21" s="197">
        <v>3.87</v>
      </c>
      <c r="X21" s="197">
        <v>14.5</v>
      </c>
      <c r="Y21" s="197">
        <v>0</v>
      </c>
      <c r="Z21">
        <v>0</v>
      </c>
      <c r="AA21" s="197">
        <v>12.45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48.33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270.67</v>
      </c>
      <c r="L22" s="197">
        <v>2.9</v>
      </c>
      <c r="M22" s="197">
        <v>61.65</v>
      </c>
      <c r="N22" s="197">
        <v>50.15</v>
      </c>
      <c r="O22" s="197">
        <v>70.849999999999994</v>
      </c>
      <c r="P22" s="197">
        <v>26.61</v>
      </c>
      <c r="Q22" s="197">
        <v>2.9</v>
      </c>
      <c r="R22" s="197">
        <v>2.9</v>
      </c>
      <c r="S22" s="197">
        <v>4</v>
      </c>
      <c r="T22" s="197">
        <v>0</v>
      </c>
      <c r="U22" s="197">
        <v>59.93</v>
      </c>
      <c r="V22" s="197">
        <v>1.93</v>
      </c>
      <c r="W22" s="197">
        <v>3.87</v>
      </c>
      <c r="X22" s="197">
        <v>14.5</v>
      </c>
      <c r="Y22" s="197">
        <v>0</v>
      </c>
      <c r="Z22">
        <v>0</v>
      </c>
      <c r="AA22" s="197">
        <v>12.45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48.33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270.68</v>
      </c>
      <c r="L23" s="197">
        <v>2.9</v>
      </c>
      <c r="M23" s="197">
        <v>61.65</v>
      </c>
      <c r="N23" s="197">
        <v>50.15</v>
      </c>
      <c r="O23" s="197">
        <v>70.849999999999994</v>
      </c>
      <c r="P23" s="197">
        <v>26.61</v>
      </c>
      <c r="Q23" s="197">
        <v>2.9</v>
      </c>
      <c r="R23" s="197">
        <v>2.9</v>
      </c>
      <c r="S23" s="197">
        <v>3.87</v>
      </c>
      <c r="T23" s="197">
        <v>0</v>
      </c>
      <c r="U23" s="197">
        <v>59.93</v>
      </c>
      <c r="V23" s="197">
        <v>1.93</v>
      </c>
      <c r="W23" s="197">
        <v>3.91</v>
      </c>
      <c r="X23" s="197">
        <v>14.5</v>
      </c>
      <c r="Y23" s="197">
        <v>0</v>
      </c>
      <c r="Z23">
        <v>0</v>
      </c>
      <c r="AA23" s="197">
        <v>12.45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48.33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277.45999999999998</v>
      </c>
      <c r="L24" s="197">
        <v>2.9</v>
      </c>
      <c r="M24" s="197">
        <v>61.65</v>
      </c>
      <c r="N24" s="197">
        <v>50.15</v>
      </c>
      <c r="O24" s="197">
        <v>70.849999999999994</v>
      </c>
      <c r="P24" s="197">
        <v>26.61</v>
      </c>
      <c r="Q24" s="197">
        <v>2.9</v>
      </c>
      <c r="R24" s="197">
        <v>2.9</v>
      </c>
      <c r="S24" s="197">
        <v>3.87</v>
      </c>
      <c r="T24" s="197">
        <v>0</v>
      </c>
      <c r="U24" s="197">
        <v>59.93</v>
      </c>
      <c r="V24" s="197">
        <v>1.93</v>
      </c>
      <c r="W24" s="197">
        <v>3.91</v>
      </c>
      <c r="X24" s="197">
        <v>14.5</v>
      </c>
      <c r="Y24" s="197">
        <v>0</v>
      </c>
      <c r="Z24">
        <v>0</v>
      </c>
      <c r="AA24" s="197">
        <v>12.45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48.33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269.43</v>
      </c>
      <c r="L25" s="197">
        <v>2.9</v>
      </c>
      <c r="M25" s="197">
        <v>61.65</v>
      </c>
      <c r="N25" s="197">
        <v>50.15</v>
      </c>
      <c r="O25" s="197">
        <v>70.849999999999994</v>
      </c>
      <c r="P25" s="197">
        <v>26.61</v>
      </c>
      <c r="Q25" s="197">
        <v>2.9</v>
      </c>
      <c r="R25" s="197">
        <v>2.9</v>
      </c>
      <c r="S25" s="197">
        <v>3.87</v>
      </c>
      <c r="T25" s="197">
        <v>0</v>
      </c>
      <c r="U25" s="197">
        <v>59.93</v>
      </c>
      <c r="V25" s="197">
        <v>1.85</v>
      </c>
      <c r="W25" s="197">
        <v>3.91</v>
      </c>
      <c r="X25" s="197">
        <v>14.5</v>
      </c>
      <c r="Y25" s="197">
        <v>0</v>
      </c>
      <c r="Z25">
        <v>0</v>
      </c>
      <c r="AA25" s="197">
        <v>12.45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48.33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270.68</v>
      </c>
      <c r="L26" s="197">
        <v>2.9</v>
      </c>
      <c r="M26" s="197">
        <v>61.65</v>
      </c>
      <c r="N26" s="197">
        <v>50.15</v>
      </c>
      <c r="O26" s="197">
        <v>70.849999999999994</v>
      </c>
      <c r="P26" s="197">
        <v>26.61</v>
      </c>
      <c r="Q26" s="197">
        <v>2.9</v>
      </c>
      <c r="R26" s="197">
        <v>2.9</v>
      </c>
      <c r="S26" s="197">
        <v>3.87</v>
      </c>
      <c r="T26" s="197">
        <v>0</v>
      </c>
      <c r="U26" s="197">
        <v>59.93</v>
      </c>
      <c r="V26" s="197">
        <v>1.85</v>
      </c>
      <c r="W26" s="197">
        <v>3.91</v>
      </c>
      <c r="X26" s="197">
        <v>14.5</v>
      </c>
      <c r="Y26" s="197">
        <v>0</v>
      </c>
      <c r="Z26">
        <v>0</v>
      </c>
      <c r="AA26" s="197">
        <v>12.45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48.33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270.68</v>
      </c>
      <c r="L27" s="197">
        <v>2.9</v>
      </c>
      <c r="M27" s="197">
        <v>61.65</v>
      </c>
      <c r="N27" s="197">
        <v>50.15</v>
      </c>
      <c r="O27" s="197">
        <v>70.849999999999994</v>
      </c>
      <c r="P27" s="197">
        <v>26.61</v>
      </c>
      <c r="Q27" s="197">
        <v>2.9</v>
      </c>
      <c r="R27" s="197">
        <v>2.9</v>
      </c>
      <c r="S27" s="197">
        <v>3.86</v>
      </c>
      <c r="T27" s="197">
        <v>0</v>
      </c>
      <c r="U27" s="197">
        <v>59.93</v>
      </c>
      <c r="V27" s="197">
        <v>1.85</v>
      </c>
      <c r="W27" s="197">
        <v>3.91</v>
      </c>
      <c r="X27" s="197">
        <v>14.5</v>
      </c>
      <c r="Y27" s="197">
        <v>0</v>
      </c>
      <c r="Z27">
        <v>0</v>
      </c>
      <c r="AA27" s="197">
        <v>12.45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48.33</v>
      </c>
      <c r="AQ27" s="197">
        <v>0</v>
      </c>
      <c r="AR27" s="197">
        <v>3.95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270.68</v>
      </c>
      <c r="L28" s="197">
        <v>2.9</v>
      </c>
      <c r="M28" s="197">
        <v>61.65</v>
      </c>
      <c r="N28" s="197">
        <v>50.15</v>
      </c>
      <c r="O28" s="197">
        <v>70.849999999999994</v>
      </c>
      <c r="P28" s="197">
        <v>26.61</v>
      </c>
      <c r="Q28" s="197">
        <v>2.9</v>
      </c>
      <c r="R28" s="197">
        <v>2.9</v>
      </c>
      <c r="S28" s="197">
        <v>3.86</v>
      </c>
      <c r="T28" s="197">
        <v>0</v>
      </c>
      <c r="U28" s="197">
        <v>59.93</v>
      </c>
      <c r="V28" s="197">
        <v>1.85</v>
      </c>
      <c r="W28" s="197">
        <v>3.91</v>
      </c>
      <c r="X28" s="197">
        <v>14.5</v>
      </c>
      <c r="Y28" s="197">
        <v>0</v>
      </c>
      <c r="Z28">
        <v>0</v>
      </c>
      <c r="AA28" s="197">
        <v>12.45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48.33</v>
      </c>
      <c r="AQ28" s="197">
        <v>0</v>
      </c>
      <c r="AR28" s="197">
        <v>9.74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270.68</v>
      </c>
      <c r="L29" s="197">
        <v>2.9</v>
      </c>
      <c r="M29" s="197">
        <v>61.65</v>
      </c>
      <c r="N29" s="197">
        <v>50.15</v>
      </c>
      <c r="O29" s="197">
        <v>70.849999999999994</v>
      </c>
      <c r="P29" s="197">
        <v>26.61</v>
      </c>
      <c r="Q29" s="197">
        <v>2.9</v>
      </c>
      <c r="R29" s="197">
        <v>2.9</v>
      </c>
      <c r="S29" s="197">
        <v>3.86</v>
      </c>
      <c r="T29" s="197">
        <v>0</v>
      </c>
      <c r="U29" s="197">
        <v>59.93</v>
      </c>
      <c r="V29" s="197">
        <v>1.85</v>
      </c>
      <c r="W29" s="197">
        <v>3.91</v>
      </c>
      <c r="X29" s="197">
        <v>14.5</v>
      </c>
      <c r="Y29" s="197">
        <v>0</v>
      </c>
      <c r="Z29">
        <v>0</v>
      </c>
      <c r="AA29" s="197">
        <v>12.45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48.33</v>
      </c>
      <c r="AQ29" s="197">
        <v>0</v>
      </c>
      <c r="AR29" s="197">
        <v>18.14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270.68</v>
      </c>
      <c r="L30" s="197">
        <v>2.9</v>
      </c>
      <c r="M30" s="197">
        <v>61.65</v>
      </c>
      <c r="N30" s="197">
        <v>50.15</v>
      </c>
      <c r="O30" s="197">
        <v>70.849999999999994</v>
      </c>
      <c r="P30" s="197">
        <v>26.61</v>
      </c>
      <c r="Q30" s="197">
        <v>2.9</v>
      </c>
      <c r="R30" s="197">
        <v>2.9</v>
      </c>
      <c r="S30" s="197">
        <v>3.86</v>
      </c>
      <c r="T30" s="197">
        <v>0</v>
      </c>
      <c r="U30" s="197">
        <v>59.93</v>
      </c>
      <c r="V30" s="197">
        <v>1.85</v>
      </c>
      <c r="W30" s="197">
        <v>3.91</v>
      </c>
      <c r="X30" s="197">
        <v>14.5</v>
      </c>
      <c r="Y30" s="197">
        <v>0</v>
      </c>
      <c r="Z30">
        <v>0</v>
      </c>
      <c r="AA30" s="197">
        <v>12.45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48.33</v>
      </c>
      <c r="AQ30" s="197">
        <v>0</v>
      </c>
      <c r="AR30" s="197">
        <v>31.78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270.68</v>
      </c>
      <c r="L31" s="197">
        <v>2.9</v>
      </c>
      <c r="M31" s="197">
        <v>61.65</v>
      </c>
      <c r="N31" s="197">
        <v>50.15</v>
      </c>
      <c r="O31" s="197">
        <v>70.849999999999994</v>
      </c>
      <c r="P31" s="197">
        <v>26.61</v>
      </c>
      <c r="Q31" s="197">
        <v>2.98</v>
      </c>
      <c r="R31" s="197">
        <v>2.9</v>
      </c>
      <c r="S31" s="197">
        <v>3.86</v>
      </c>
      <c r="T31" s="197">
        <v>0</v>
      </c>
      <c r="U31" s="197">
        <v>59.93</v>
      </c>
      <c r="V31" s="197">
        <v>1.85</v>
      </c>
      <c r="W31" s="197">
        <v>3.91</v>
      </c>
      <c r="X31" s="197">
        <v>14.5</v>
      </c>
      <c r="Y31" s="197">
        <v>0</v>
      </c>
      <c r="Z31">
        <v>0</v>
      </c>
      <c r="AA31" s="197">
        <v>12.45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48.33</v>
      </c>
      <c r="AQ31" s="197">
        <v>0</v>
      </c>
      <c r="AR31" s="197">
        <v>40.799999999999997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270.68</v>
      </c>
      <c r="L32" s="197">
        <v>2.9</v>
      </c>
      <c r="M32" s="197">
        <v>61.65</v>
      </c>
      <c r="N32" s="197">
        <v>50.15</v>
      </c>
      <c r="O32" s="197">
        <v>70.849999999999994</v>
      </c>
      <c r="P32" s="197">
        <v>26.61</v>
      </c>
      <c r="Q32" s="197">
        <v>3.88</v>
      </c>
      <c r="R32" s="197">
        <v>2.9</v>
      </c>
      <c r="S32" s="197">
        <v>3.87</v>
      </c>
      <c r="T32" s="197">
        <v>0</v>
      </c>
      <c r="U32" s="197">
        <v>59.93</v>
      </c>
      <c r="V32" s="197">
        <v>1.85</v>
      </c>
      <c r="W32" s="197">
        <v>3.91</v>
      </c>
      <c r="X32" s="197">
        <v>14.5</v>
      </c>
      <c r="Y32" s="197">
        <v>0</v>
      </c>
      <c r="Z32">
        <v>0</v>
      </c>
      <c r="AA32" s="197">
        <v>12.45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48.33</v>
      </c>
      <c r="AQ32" s="197">
        <v>0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270.67</v>
      </c>
      <c r="L33" s="197">
        <v>2.9</v>
      </c>
      <c r="M33" s="197">
        <v>61.65</v>
      </c>
      <c r="N33" s="197">
        <v>50.15</v>
      </c>
      <c r="O33" s="197">
        <v>70.849999999999994</v>
      </c>
      <c r="P33" s="197">
        <v>26.61</v>
      </c>
      <c r="Q33" s="197">
        <v>3.42</v>
      </c>
      <c r="R33" s="197">
        <v>2.9</v>
      </c>
      <c r="S33" s="197">
        <v>3.87</v>
      </c>
      <c r="T33" s="197">
        <v>0</v>
      </c>
      <c r="U33" s="197">
        <v>59.93</v>
      </c>
      <c r="V33" s="197">
        <v>1.85</v>
      </c>
      <c r="W33" s="197">
        <v>3.91</v>
      </c>
      <c r="X33" s="197">
        <v>14.5</v>
      </c>
      <c r="Y33" s="197">
        <v>0</v>
      </c>
      <c r="Z33">
        <v>0</v>
      </c>
      <c r="AA33" s="197">
        <v>12.45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48.33</v>
      </c>
      <c r="AQ33" s="197">
        <v>0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270.67</v>
      </c>
      <c r="L34" s="197">
        <v>2.9</v>
      </c>
      <c r="M34" s="197">
        <v>61.65</v>
      </c>
      <c r="N34" s="197">
        <v>50.15</v>
      </c>
      <c r="O34" s="197">
        <v>70.849999999999994</v>
      </c>
      <c r="P34" s="197">
        <v>26.61</v>
      </c>
      <c r="Q34" s="197">
        <v>3.42</v>
      </c>
      <c r="R34" s="197">
        <v>2.9</v>
      </c>
      <c r="S34" s="197">
        <v>3.87</v>
      </c>
      <c r="T34" s="197">
        <v>0</v>
      </c>
      <c r="U34" s="197">
        <v>59.93</v>
      </c>
      <c r="V34" s="197">
        <v>1.85</v>
      </c>
      <c r="W34" s="197">
        <v>3.91</v>
      </c>
      <c r="X34" s="197">
        <v>14.5</v>
      </c>
      <c r="Y34" s="197">
        <v>0</v>
      </c>
      <c r="Z34">
        <v>0</v>
      </c>
      <c r="AA34" s="197">
        <v>12.45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48.33</v>
      </c>
      <c r="AQ34" s="197">
        <v>0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270.67</v>
      </c>
      <c r="L35" s="197">
        <v>2.9</v>
      </c>
      <c r="M35" s="197">
        <v>29</v>
      </c>
      <c r="N35" s="197">
        <v>24.17</v>
      </c>
      <c r="O35" s="197">
        <v>33.840000000000003</v>
      </c>
      <c r="P35" s="197">
        <v>14.5</v>
      </c>
      <c r="Q35" s="197">
        <v>3.42</v>
      </c>
      <c r="R35" s="197">
        <v>2.9</v>
      </c>
      <c r="S35" s="197">
        <v>3.87</v>
      </c>
      <c r="T35" s="197">
        <v>0</v>
      </c>
      <c r="U35" s="197">
        <v>59.93</v>
      </c>
      <c r="V35" s="197">
        <v>1.85</v>
      </c>
      <c r="W35" s="197">
        <v>3.91</v>
      </c>
      <c r="X35" s="197">
        <v>14.5</v>
      </c>
      <c r="Y35" s="197">
        <v>0</v>
      </c>
      <c r="Z35">
        <v>0</v>
      </c>
      <c r="AA35" s="197">
        <v>12.45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48.33</v>
      </c>
      <c r="AQ35" s="197">
        <v>0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270.67</v>
      </c>
      <c r="L36" s="197">
        <v>2.9</v>
      </c>
      <c r="M36" s="197">
        <v>29</v>
      </c>
      <c r="N36" s="197">
        <v>24.17</v>
      </c>
      <c r="O36" s="197">
        <v>33.840000000000003</v>
      </c>
      <c r="P36" s="197">
        <v>14.5</v>
      </c>
      <c r="Q36" s="197">
        <v>3.42</v>
      </c>
      <c r="R36" s="197">
        <v>2.9</v>
      </c>
      <c r="S36" s="197">
        <v>3.87</v>
      </c>
      <c r="T36" s="197">
        <v>0</v>
      </c>
      <c r="U36" s="197">
        <v>59.93</v>
      </c>
      <c r="V36" s="197">
        <v>1.85</v>
      </c>
      <c r="W36" s="197">
        <v>3.91</v>
      </c>
      <c r="X36" s="197">
        <v>14.5</v>
      </c>
      <c r="Y36" s="197">
        <v>0</v>
      </c>
      <c r="Z36">
        <v>0</v>
      </c>
      <c r="AA36" s="197">
        <v>12.45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48.33</v>
      </c>
      <c r="AQ36" s="197">
        <v>0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275.72000000000003</v>
      </c>
      <c r="L37" s="197">
        <v>2.9</v>
      </c>
      <c r="M37" s="197">
        <v>29</v>
      </c>
      <c r="N37" s="197">
        <v>24.17</v>
      </c>
      <c r="O37" s="197">
        <v>33.840000000000003</v>
      </c>
      <c r="P37" s="197">
        <v>14.5</v>
      </c>
      <c r="Q37" s="197">
        <v>4.83</v>
      </c>
      <c r="R37" s="197">
        <v>2.9</v>
      </c>
      <c r="S37" s="197">
        <v>3.87</v>
      </c>
      <c r="T37" s="197">
        <v>0</v>
      </c>
      <c r="U37" s="197">
        <v>59.93</v>
      </c>
      <c r="V37" s="197">
        <v>1.93</v>
      </c>
      <c r="W37" s="197">
        <v>3.91</v>
      </c>
      <c r="X37" s="197">
        <v>14.5</v>
      </c>
      <c r="Y37" s="197">
        <v>0</v>
      </c>
      <c r="Z37">
        <v>0</v>
      </c>
      <c r="AA37" s="197">
        <v>12.45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48.33</v>
      </c>
      <c r="AQ37" s="197">
        <v>0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275.72000000000003</v>
      </c>
      <c r="L38" s="197">
        <v>2.9</v>
      </c>
      <c r="M38" s="197">
        <v>29</v>
      </c>
      <c r="N38" s="197">
        <v>24.17</v>
      </c>
      <c r="O38" s="197">
        <v>33.840000000000003</v>
      </c>
      <c r="P38" s="197">
        <v>14.5</v>
      </c>
      <c r="Q38" s="197">
        <v>4.83</v>
      </c>
      <c r="R38" s="197">
        <v>2.9</v>
      </c>
      <c r="S38" s="197">
        <v>3.87</v>
      </c>
      <c r="T38" s="197">
        <v>0</v>
      </c>
      <c r="U38" s="197">
        <v>59.93</v>
      </c>
      <c r="V38" s="197">
        <v>1.93</v>
      </c>
      <c r="W38" s="197">
        <v>3.91</v>
      </c>
      <c r="X38" s="197">
        <v>14.5</v>
      </c>
      <c r="Y38" s="197">
        <v>0</v>
      </c>
      <c r="Z38">
        <v>0</v>
      </c>
      <c r="AA38" s="197">
        <v>11.45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48.33</v>
      </c>
      <c r="AQ38" s="197">
        <v>0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276.22000000000003</v>
      </c>
      <c r="L39" s="197">
        <v>2.9</v>
      </c>
      <c r="M39" s="197">
        <v>29</v>
      </c>
      <c r="N39" s="197">
        <v>24.17</v>
      </c>
      <c r="O39" s="197">
        <v>33.840000000000003</v>
      </c>
      <c r="P39" s="197">
        <v>14.5</v>
      </c>
      <c r="Q39" s="197">
        <v>4.99</v>
      </c>
      <c r="R39" s="197">
        <v>2.9</v>
      </c>
      <c r="S39" s="197">
        <v>3.87</v>
      </c>
      <c r="T39" s="197">
        <v>0</v>
      </c>
      <c r="U39" s="197">
        <v>59.93</v>
      </c>
      <c r="V39" s="197">
        <v>1.93</v>
      </c>
      <c r="W39" s="197">
        <v>3.91</v>
      </c>
      <c r="X39" s="197">
        <v>14.5</v>
      </c>
      <c r="Y39" s="197">
        <v>0</v>
      </c>
      <c r="Z39">
        <v>0</v>
      </c>
      <c r="AA39" s="197">
        <v>11.45</v>
      </c>
      <c r="AB39" s="197">
        <v>0</v>
      </c>
      <c r="AC39" s="197">
        <v>0</v>
      </c>
      <c r="AD39" s="197">
        <v>0</v>
      </c>
      <c r="AE39" s="197">
        <v>75.349999999999994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48.33</v>
      </c>
      <c r="AQ39" s="197">
        <v>0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276.22000000000003</v>
      </c>
      <c r="L40" s="197">
        <v>2.9</v>
      </c>
      <c r="M40" s="197">
        <v>29</v>
      </c>
      <c r="N40" s="197">
        <v>24.17</v>
      </c>
      <c r="O40" s="197">
        <v>33.840000000000003</v>
      </c>
      <c r="P40" s="197">
        <v>14.5</v>
      </c>
      <c r="Q40" s="197">
        <v>4.99</v>
      </c>
      <c r="R40" s="197">
        <v>2.9</v>
      </c>
      <c r="S40" s="197">
        <v>3.87</v>
      </c>
      <c r="T40" s="197">
        <v>0</v>
      </c>
      <c r="U40" s="197">
        <v>59.93</v>
      </c>
      <c r="V40" s="197">
        <v>1.93</v>
      </c>
      <c r="W40" s="197">
        <v>3.91</v>
      </c>
      <c r="X40" s="197">
        <v>14.5</v>
      </c>
      <c r="Y40" s="197">
        <v>0</v>
      </c>
      <c r="Z40">
        <v>0</v>
      </c>
      <c r="AA40" s="197">
        <v>11.45</v>
      </c>
      <c r="AB40" s="197">
        <v>0</v>
      </c>
      <c r="AC40" s="197">
        <v>0</v>
      </c>
      <c r="AD40" s="197">
        <v>0</v>
      </c>
      <c r="AE40" s="197">
        <v>75.349999999999994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48.33</v>
      </c>
      <c r="AQ40" s="197">
        <v>0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276.22000000000003</v>
      </c>
      <c r="L41" s="197">
        <v>2.9</v>
      </c>
      <c r="M41" s="197">
        <v>29</v>
      </c>
      <c r="N41" s="197">
        <v>24.17</v>
      </c>
      <c r="O41" s="197">
        <v>33.840000000000003</v>
      </c>
      <c r="P41" s="197">
        <v>14.5</v>
      </c>
      <c r="Q41" s="197">
        <v>4.99</v>
      </c>
      <c r="R41" s="197">
        <v>2.9</v>
      </c>
      <c r="S41" s="197">
        <v>3.87</v>
      </c>
      <c r="T41" s="197">
        <v>0</v>
      </c>
      <c r="U41" s="197">
        <v>59.93</v>
      </c>
      <c r="V41" s="197">
        <v>1.93</v>
      </c>
      <c r="W41" s="197">
        <v>3.91</v>
      </c>
      <c r="X41" s="197">
        <v>14.5</v>
      </c>
      <c r="Y41" s="197">
        <v>0</v>
      </c>
      <c r="Z41">
        <v>0</v>
      </c>
      <c r="AA41" s="197">
        <v>11.45</v>
      </c>
      <c r="AB41" s="197">
        <v>0</v>
      </c>
      <c r="AC41" s="197">
        <v>0</v>
      </c>
      <c r="AD41" s="197">
        <v>0</v>
      </c>
      <c r="AE41" s="197">
        <v>75.349999999999994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48.33</v>
      </c>
      <c r="AQ41" s="197">
        <v>0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276.22000000000003</v>
      </c>
      <c r="L42" s="197">
        <v>2.9</v>
      </c>
      <c r="M42" s="197">
        <v>29</v>
      </c>
      <c r="N42" s="197">
        <v>24.17</v>
      </c>
      <c r="O42" s="197">
        <v>33.840000000000003</v>
      </c>
      <c r="P42" s="197">
        <v>14.5</v>
      </c>
      <c r="Q42" s="197">
        <v>4.99</v>
      </c>
      <c r="R42" s="197">
        <v>2.9</v>
      </c>
      <c r="S42" s="197">
        <v>3.87</v>
      </c>
      <c r="T42" s="197">
        <v>0</v>
      </c>
      <c r="U42" s="197">
        <v>59.93</v>
      </c>
      <c r="V42" s="197">
        <v>1.93</v>
      </c>
      <c r="W42" s="197">
        <v>3.91</v>
      </c>
      <c r="X42" s="197">
        <v>14.5</v>
      </c>
      <c r="Y42" s="197">
        <v>0</v>
      </c>
      <c r="Z42">
        <v>0</v>
      </c>
      <c r="AA42" s="197">
        <v>11.45</v>
      </c>
      <c r="AB42" s="197">
        <v>0</v>
      </c>
      <c r="AC42" s="197">
        <v>0</v>
      </c>
      <c r="AD42" s="197">
        <v>0</v>
      </c>
      <c r="AE42" s="197">
        <v>75.349999999999994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48.33</v>
      </c>
      <c r="AQ42" s="197">
        <v>0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275.76</v>
      </c>
      <c r="L43" s="197">
        <v>2.9</v>
      </c>
      <c r="M43" s="197">
        <v>29</v>
      </c>
      <c r="N43" s="197">
        <v>24.17</v>
      </c>
      <c r="O43" s="197">
        <v>33.840000000000003</v>
      </c>
      <c r="P43" s="197">
        <v>14.5</v>
      </c>
      <c r="Q43" s="197">
        <v>4.7</v>
      </c>
      <c r="R43" s="197">
        <v>2.9</v>
      </c>
      <c r="S43" s="197">
        <v>3.87</v>
      </c>
      <c r="T43" s="197">
        <v>0</v>
      </c>
      <c r="U43" s="197">
        <v>59.93</v>
      </c>
      <c r="V43" s="197">
        <v>1.93</v>
      </c>
      <c r="W43" s="197">
        <v>3.87</v>
      </c>
      <c r="X43" s="197">
        <v>14.5</v>
      </c>
      <c r="Y43" s="197">
        <v>0</v>
      </c>
      <c r="Z43">
        <v>0</v>
      </c>
      <c r="AA43" s="197">
        <v>11.45</v>
      </c>
      <c r="AB43" s="197">
        <v>0</v>
      </c>
      <c r="AC43" s="197">
        <v>0</v>
      </c>
      <c r="AD43" s="197">
        <v>0</v>
      </c>
      <c r="AE43" s="197">
        <v>75.349999999999994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48.92</v>
      </c>
      <c r="AQ43" s="197">
        <v>0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275.76</v>
      </c>
      <c r="L44" s="197">
        <v>2.9</v>
      </c>
      <c r="M44" s="197">
        <v>29</v>
      </c>
      <c r="N44" s="197">
        <v>24.17</v>
      </c>
      <c r="O44" s="197">
        <v>33.840000000000003</v>
      </c>
      <c r="P44" s="197">
        <v>14.5</v>
      </c>
      <c r="Q44" s="197">
        <v>4.7</v>
      </c>
      <c r="R44" s="197">
        <v>2.9</v>
      </c>
      <c r="S44" s="197">
        <v>3.87</v>
      </c>
      <c r="T44" s="197">
        <v>0</v>
      </c>
      <c r="U44" s="197">
        <v>59.93</v>
      </c>
      <c r="V44" s="197">
        <v>1.93</v>
      </c>
      <c r="W44" s="197">
        <v>3.87</v>
      </c>
      <c r="X44" s="197">
        <v>14.5</v>
      </c>
      <c r="Y44" s="197">
        <v>0</v>
      </c>
      <c r="Z44">
        <v>0</v>
      </c>
      <c r="AA44" s="197">
        <v>11.45</v>
      </c>
      <c r="AB44" s="197">
        <v>0</v>
      </c>
      <c r="AC44" s="197">
        <v>0</v>
      </c>
      <c r="AD44" s="197">
        <v>0</v>
      </c>
      <c r="AE44" s="197">
        <v>75.349999999999994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48.92</v>
      </c>
      <c r="AQ44" s="197">
        <v>0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280</v>
      </c>
      <c r="L45" s="197">
        <v>2.9</v>
      </c>
      <c r="M45" s="197">
        <v>29</v>
      </c>
      <c r="N45" s="197">
        <v>24.17</v>
      </c>
      <c r="O45" s="197">
        <v>33.840000000000003</v>
      </c>
      <c r="P45" s="197">
        <v>14.5</v>
      </c>
      <c r="Q45" s="197">
        <v>4.17</v>
      </c>
      <c r="R45" s="197">
        <v>2.9</v>
      </c>
      <c r="S45" s="197">
        <v>3.87</v>
      </c>
      <c r="T45" s="197">
        <v>0</v>
      </c>
      <c r="U45" s="197">
        <v>59.93</v>
      </c>
      <c r="V45" s="197">
        <v>1.93</v>
      </c>
      <c r="W45" s="197">
        <v>3.87</v>
      </c>
      <c r="X45" s="197">
        <v>14.5</v>
      </c>
      <c r="Y45" s="197">
        <v>0</v>
      </c>
      <c r="Z45">
        <v>0</v>
      </c>
      <c r="AA45" s="197">
        <v>11.45</v>
      </c>
      <c r="AB45" s="197">
        <v>0</v>
      </c>
      <c r="AC45" s="197">
        <v>0</v>
      </c>
      <c r="AD45" s="197">
        <v>0</v>
      </c>
      <c r="AE45" s="197">
        <v>75.349999999999994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48.34</v>
      </c>
      <c r="AQ45" s="197">
        <v>0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280</v>
      </c>
      <c r="L46" s="197">
        <v>2.9</v>
      </c>
      <c r="M46" s="197">
        <v>29</v>
      </c>
      <c r="N46" s="197">
        <v>24.17</v>
      </c>
      <c r="O46" s="197">
        <v>33.840000000000003</v>
      </c>
      <c r="P46" s="197">
        <v>14.5</v>
      </c>
      <c r="Q46" s="197">
        <v>4.17</v>
      </c>
      <c r="R46" s="197">
        <v>2.9</v>
      </c>
      <c r="S46" s="197">
        <v>3.87</v>
      </c>
      <c r="T46" s="197">
        <v>0</v>
      </c>
      <c r="U46" s="197">
        <v>59.93</v>
      </c>
      <c r="V46" s="197">
        <v>1.93</v>
      </c>
      <c r="W46" s="197">
        <v>3.87</v>
      </c>
      <c r="X46" s="197">
        <v>14.5</v>
      </c>
      <c r="Y46" s="197">
        <v>0</v>
      </c>
      <c r="Z46">
        <v>0</v>
      </c>
      <c r="AA46" s="197">
        <v>11.45</v>
      </c>
      <c r="AB46" s="197">
        <v>0</v>
      </c>
      <c r="AC46" s="197">
        <v>0</v>
      </c>
      <c r="AD46" s="197">
        <v>0</v>
      </c>
      <c r="AE46" s="197">
        <v>75.349999999999994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48.34</v>
      </c>
      <c r="AQ46" s="197">
        <v>0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275.74</v>
      </c>
      <c r="L47" s="197">
        <v>2.9</v>
      </c>
      <c r="M47" s="197">
        <v>29</v>
      </c>
      <c r="N47" s="197">
        <v>24.17</v>
      </c>
      <c r="O47" s="197">
        <v>33.840000000000003</v>
      </c>
      <c r="P47" s="197">
        <v>14.5</v>
      </c>
      <c r="Q47" s="197">
        <v>4.17</v>
      </c>
      <c r="R47" s="197">
        <v>2.9</v>
      </c>
      <c r="S47" s="197">
        <v>3.87</v>
      </c>
      <c r="T47" s="197">
        <v>0</v>
      </c>
      <c r="U47" s="197">
        <v>59.93</v>
      </c>
      <c r="V47" s="197">
        <v>1.93</v>
      </c>
      <c r="W47" s="197">
        <v>3.87</v>
      </c>
      <c r="X47" s="197">
        <v>14.5</v>
      </c>
      <c r="Y47" s="197">
        <v>0</v>
      </c>
      <c r="Z47">
        <v>0</v>
      </c>
      <c r="AA47" s="197">
        <v>11.45</v>
      </c>
      <c r="AB47" s="197">
        <v>0</v>
      </c>
      <c r="AC47" s="197">
        <v>0</v>
      </c>
      <c r="AD47" s="197">
        <v>0</v>
      </c>
      <c r="AE47" s="197">
        <v>75.349999999999994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48.34</v>
      </c>
      <c r="AQ47" s="197">
        <v>0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275.74</v>
      </c>
      <c r="L48" s="197">
        <v>2.9</v>
      </c>
      <c r="M48" s="197">
        <v>29</v>
      </c>
      <c r="N48" s="197">
        <v>24.17</v>
      </c>
      <c r="O48" s="197">
        <v>33.840000000000003</v>
      </c>
      <c r="P48" s="197">
        <v>14.5</v>
      </c>
      <c r="Q48" s="197">
        <v>4.17</v>
      </c>
      <c r="R48" s="197">
        <v>2.9</v>
      </c>
      <c r="S48" s="197">
        <v>3.87</v>
      </c>
      <c r="T48" s="197">
        <v>0</v>
      </c>
      <c r="U48" s="197">
        <v>59.93</v>
      </c>
      <c r="V48" s="197">
        <v>1.93</v>
      </c>
      <c r="W48" s="197">
        <v>3.87</v>
      </c>
      <c r="X48" s="197">
        <v>14.5</v>
      </c>
      <c r="Y48" s="197">
        <v>0</v>
      </c>
      <c r="Z48">
        <v>0</v>
      </c>
      <c r="AA48" s="197">
        <v>11.45</v>
      </c>
      <c r="AB48" s="197">
        <v>0</v>
      </c>
      <c r="AC48" s="197">
        <v>0</v>
      </c>
      <c r="AD48" s="197">
        <v>0</v>
      </c>
      <c r="AE48" s="197">
        <v>75.349999999999994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48.34</v>
      </c>
      <c r="AQ48" s="197">
        <v>0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275.74</v>
      </c>
      <c r="L49" s="197">
        <v>2.9</v>
      </c>
      <c r="M49" s="197">
        <v>29</v>
      </c>
      <c r="N49" s="197">
        <v>24.17</v>
      </c>
      <c r="O49" s="197">
        <v>33.840000000000003</v>
      </c>
      <c r="P49" s="197">
        <v>14.5</v>
      </c>
      <c r="Q49" s="197">
        <v>3.63</v>
      </c>
      <c r="R49" s="197">
        <v>2.9</v>
      </c>
      <c r="S49" s="197">
        <v>3.87</v>
      </c>
      <c r="T49" s="197">
        <v>0</v>
      </c>
      <c r="U49" s="197">
        <v>59.93</v>
      </c>
      <c r="V49" s="197">
        <v>2</v>
      </c>
      <c r="W49" s="197">
        <v>3.87</v>
      </c>
      <c r="X49" s="197">
        <v>14.5</v>
      </c>
      <c r="Y49" s="197">
        <v>0</v>
      </c>
      <c r="Z49">
        <v>0</v>
      </c>
      <c r="AA49" s="197">
        <v>10.45</v>
      </c>
      <c r="AB49" s="197">
        <v>0</v>
      </c>
      <c r="AC49" s="197">
        <v>0</v>
      </c>
      <c r="AD49" s="197">
        <v>0</v>
      </c>
      <c r="AE49" s="197">
        <v>75.349999999999994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48.34</v>
      </c>
      <c r="AQ49" s="197">
        <v>0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275.74</v>
      </c>
      <c r="L50" s="197">
        <v>2.9</v>
      </c>
      <c r="M50" s="197">
        <v>29</v>
      </c>
      <c r="N50" s="197">
        <v>24.17</v>
      </c>
      <c r="O50" s="197">
        <v>33.840000000000003</v>
      </c>
      <c r="P50" s="197">
        <v>14.5</v>
      </c>
      <c r="Q50" s="197">
        <v>3.63</v>
      </c>
      <c r="R50" s="197">
        <v>2.9</v>
      </c>
      <c r="S50" s="197">
        <v>3.87</v>
      </c>
      <c r="T50" s="197">
        <v>0</v>
      </c>
      <c r="U50" s="197">
        <v>59.93</v>
      </c>
      <c r="V50" s="197">
        <v>1.93</v>
      </c>
      <c r="W50" s="197">
        <v>3.87</v>
      </c>
      <c r="X50" s="197">
        <v>14.5</v>
      </c>
      <c r="Y50" s="197">
        <v>0</v>
      </c>
      <c r="Z50">
        <v>0</v>
      </c>
      <c r="AA50" s="197">
        <v>10.45</v>
      </c>
      <c r="AB50" s="197">
        <v>0</v>
      </c>
      <c r="AC50" s="197">
        <v>0</v>
      </c>
      <c r="AD50" s="197">
        <v>0</v>
      </c>
      <c r="AE50" s="197">
        <v>75.349999999999994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48.34</v>
      </c>
      <c r="AQ50" s="197">
        <v>0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276.07</v>
      </c>
      <c r="L51" s="197">
        <v>2.9</v>
      </c>
      <c r="M51" s="197">
        <v>61.65</v>
      </c>
      <c r="N51" s="197">
        <v>50.15</v>
      </c>
      <c r="O51" s="197">
        <v>70.849999999999994</v>
      </c>
      <c r="P51" s="197">
        <v>26.61</v>
      </c>
      <c r="Q51" s="197">
        <v>3</v>
      </c>
      <c r="R51" s="197">
        <v>2.9</v>
      </c>
      <c r="S51" s="197">
        <v>3.87</v>
      </c>
      <c r="T51" s="197">
        <v>0</v>
      </c>
      <c r="U51" s="197">
        <v>59.93</v>
      </c>
      <c r="V51" s="197">
        <v>1.93</v>
      </c>
      <c r="W51" s="197">
        <v>3.87</v>
      </c>
      <c r="X51" s="197">
        <v>14.5</v>
      </c>
      <c r="Y51" s="197">
        <v>0</v>
      </c>
      <c r="Z51">
        <v>0</v>
      </c>
      <c r="AA51" s="197">
        <v>10.45</v>
      </c>
      <c r="AB51" s="197">
        <v>0</v>
      </c>
      <c r="AC51" s="197">
        <v>0</v>
      </c>
      <c r="AD51" s="197">
        <v>0</v>
      </c>
      <c r="AE51" s="197">
        <v>75.349999999999994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48.68</v>
      </c>
      <c r="AQ51" s="197">
        <v>0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276.07</v>
      </c>
      <c r="L52" s="197">
        <v>2.9</v>
      </c>
      <c r="M52" s="197">
        <v>61.65</v>
      </c>
      <c r="N52" s="197">
        <v>50.15</v>
      </c>
      <c r="O52" s="197">
        <v>70.849999999999994</v>
      </c>
      <c r="P52" s="197">
        <v>26.61</v>
      </c>
      <c r="Q52" s="197">
        <v>3</v>
      </c>
      <c r="R52" s="197">
        <v>2.9</v>
      </c>
      <c r="S52" s="197">
        <v>3.87</v>
      </c>
      <c r="T52" s="197">
        <v>0</v>
      </c>
      <c r="U52" s="197">
        <v>59.93</v>
      </c>
      <c r="V52" s="197">
        <v>1.93</v>
      </c>
      <c r="W52" s="197">
        <v>3.87</v>
      </c>
      <c r="X52" s="197">
        <v>14.5</v>
      </c>
      <c r="Y52" s="197">
        <v>0</v>
      </c>
      <c r="Z52">
        <v>0</v>
      </c>
      <c r="AA52" s="197">
        <v>10.45</v>
      </c>
      <c r="AB52" s="197">
        <v>0</v>
      </c>
      <c r="AC52" s="197">
        <v>0</v>
      </c>
      <c r="AD52" s="197">
        <v>0</v>
      </c>
      <c r="AE52" s="197">
        <v>75.349999999999994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48.68</v>
      </c>
      <c r="AQ52" s="197">
        <v>0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276.07</v>
      </c>
      <c r="L53" s="197">
        <v>2.9</v>
      </c>
      <c r="M53" s="197">
        <v>24.16</v>
      </c>
      <c r="N53" s="197">
        <v>50.15</v>
      </c>
      <c r="O53" s="197">
        <v>70.849999999999994</v>
      </c>
      <c r="P53" s="197">
        <v>9.67</v>
      </c>
      <c r="Q53" s="197">
        <v>3</v>
      </c>
      <c r="R53" s="197">
        <v>3.54</v>
      </c>
      <c r="S53" s="197">
        <v>3.87</v>
      </c>
      <c r="T53" s="197">
        <v>0</v>
      </c>
      <c r="U53" s="197">
        <v>59.85</v>
      </c>
      <c r="V53" s="197">
        <v>1.93</v>
      </c>
      <c r="W53" s="197">
        <v>3.87</v>
      </c>
      <c r="X53" s="197">
        <v>14.5</v>
      </c>
      <c r="Y53" s="197">
        <v>0</v>
      </c>
      <c r="Z53">
        <v>0</v>
      </c>
      <c r="AA53" s="197">
        <v>10.45</v>
      </c>
      <c r="AB53" s="197">
        <v>0</v>
      </c>
      <c r="AC53" s="197">
        <v>0</v>
      </c>
      <c r="AD53" s="197">
        <v>0</v>
      </c>
      <c r="AE53" s="197">
        <v>75.349999999999994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48.33</v>
      </c>
      <c r="AQ53" s="197">
        <v>0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276.08</v>
      </c>
      <c r="L54" s="197">
        <v>2.9</v>
      </c>
      <c r="M54" s="197">
        <v>23.2</v>
      </c>
      <c r="N54" s="197">
        <v>50.15</v>
      </c>
      <c r="O54" s="197">
        <v>70.849999999999994</v>
      </c>
      <c r="P54" s="197">
        <v>9.67</v>
      </c>
      <c r="Q54" s="197">
        <v>3</v>
      </c>
      <c r="R54" s="197">
        <v>2.9</v>
      </c>
      <c r="S54" s="197">
        <v>3.87</v>
      </c>
      <c r="T54" s="197">
        <v>0</v>
      </c>
      <c r="U54" s="197">
        <v>59.85</v>
      </c>
      <c r="V54" s="197">
        <v>1.93</v>
      </c>
      <c r="W54" s="197">
        <v>3.87</v>
      </c>
      <c r="X54" s="197">
        <v>14.5</v>
      </c>
      <c r="Y54" s="197">
        <v>0</v>
      </c>
      <c r="Z54">
        <v>0</v>
      </c>
      <c r="AA54" s="197">
        <v>10.45</v>
      </c>
      <c r="AB54" s="197">
        <v>0</v>
      </c>
      <c r="AC54" s="197">
        <v>0</v>
      </c>
      <c r="AD54" s="197">
        <v>0</v>
      </c>
      <c r="AE54" s="197">
        <v>75.349999999999994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48.33</v>
      </c>
      <c r="AQ54" s="197">
        <v>0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276.07</v>
      </c>
      <c r="L55" s="197">
        <v>2.9</v>
      </c>
      <c r="M55" s="197">
        <v>33.83</v>
      </c>
      <c r="N55" s="197">
        <v>50.15</v>
      </c>
      <c r="O55" s="197">
        <v>70.849999999999994</v>
      </c>
      <c r="P55" s="197">
        <v>9.67</v>
      </c>
      <c r="Q55" s="197">
        <v>3.38</v>
      </c>
      <c r="R55" s="197">
        <v>2.9</v>
      </c>
      <c r="S55" s="197">
        <v>5.69</v>
      </c>
      <c r="T55" s="197">
        <v>0</v>
      </c>
      <c r="U55" s="197">
        <v>59.85</v>
      </c>
      <c r="V55" s="197">
        <v>1.93</v>
      </c>
      <c r="W55" s="197">
        <v>3.87</v>
      </c>
      <c r="X55" s="197">
        <v>14.5</v>
      </c>
      <c r="Y55" s="197">
        <v>0</v>
      </c>
      <c r="Z55">
        <v>0</v>
      </c>
      <c r="AA55" s="197">
        <v>10.45</v>
      </c>
      <c r="AB55" s="197">
        <v>0</v>
      </c>
      <c r="AC55" s="197">
        <v>0</v>
      </c>
      <c r="AD55" s="197">
        <v>0</v>
      </c>
      <c r="AE55" s="197">
        <v>75.349999999999994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48.33</v>
      </c>
      <c r="AQ55" s="197">
        <v>0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276.08</v>
      </c>
      <c r="L56" s="197">
        <v>2.82</v>
      </c>
      <c r="M56" s="197">
        <v>34.799999999999997</v>
      </c>
      <c r="N56" s="197">
        <v>50.15</v>
      </c>
      <c r="O56" s="197">
        <v>70.849999999999994</v>
      </c>
      <c r="P56" s="197">
        <v>9.67</v>
      </c>
      <c r="Q56" s="197">
        <v>3.38</v>
      </c>
      <c r="R56" s="197">
        <v>2.9</v>
      </c>
      <c r="S56" s="197">
        <v>5.69</v>
      </c>
      <c r="T56" s="197">
        <v>0</v>
      </c>
      <c r="U56" s="197">
        <v>59.85</v>
      </c>
      <c r="V56" s="197">
        <v>1.93</v>
      </c>
      <c r="W56" s="197">
        <v>3.87</v>
      </c>
      <c r="X56" s="197">
        <v>14.5</v>
      </c>
      <c r="Y56" s="197">
        <v>0</v>
      </c>
      <c r="Z56">
        <v>0</v>
      </c>
      <c r="AA56" s="197">
        <v>10.45</v>
      </c>
      <c r="AB56" s="197">
        <v>0</v>
      </c>
      <c r="AC56" s="197">
        <v>0</v>
      </c>
      <c r="AD56" s="197">
        <v>0</v>
      </c>
      <c r="AE56" s="197">
        <v>75.349999999999994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48.33</v>
      </c>
      <c r="AQ56" s="197">
        <v>0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275.74</v>
      </c>
      <c r="L57" s="197">
        <v>2.9</v>
      </c>
      <c r="M57" s="197">
        <v>27.06</v>
      </c>
      <c r="N57" s="197">
        <v>50.15</v>
      </c>
      <c r="O57" s="197">
        <v>70.849999999999994</v>
      </c>
      <c r="P57" s="197">
        <v>9.67</v>
      </c>
      <c r="Q57" s="197">
        <v>3</v>
      </c>
      <c r="R57" s="197">
        <v>2.9</v>
      </c>
      <c r="S57" s="197">
        <v>5.33</v>
      </c>
      <c r="T57" s="197">
        <v>0</v>
      </c>
      <c r="U57" s="197">
        <v>59.85</v>
      </c>
      <c r="V57" s="197">
        <v>1.89</v>
      </c>
      <c r="W57" s="197">
        <v>3.87</v>
      </c>
      <c r="X57" s="197">
        <v>14.5</v>
      </c>
      <c r="Y57" s="197">
        <v>0</v>
      </c>
      <c r="Z57">
        <v>0</v>
      </c>
      <c r="AA57" s="197">
        <v>10.45</v>
      </c>
      <c r="AB57" s="197">
        <v>0</v>
      </c>
      <c r="AC57" s="197">
        <v>0</v>
      </c>
      <c r="AD57" s="197">
        <v>0</v>
      </c>
      <c r="AE57" s="197">
        <v>75.349999999999994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48.33</v>
      </c>
      <c r="AQ57" s="197">
        <v>0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275.75</v>
      </c>
      <c r="L58" s="197">
        <v>2.9</v>
      </c>
      <c r="M58" s="197">
        <v>28.03</v>
      </c>
      <c r="N58" s="197">
        <v>50.15</v>
      </c>
      <c r="O58" s="197">
        <v>70.849999999999994</v>
      </c>
      <c r="P58" s="197">
        <v>9.67</v>
      </c>
      <c r="Q58" s="197">
        <v>3</v>
      </c>
      <c r="R58" s="197">
        <v>2.9</v>
      </c>
      <c r="S58" s="197">
        <v>5.33</v>
      </c>
      <c r="T58" s="197">
        <v>0</v>
      </c>
      <c r="U58" s="197">
        <v>59.85</v>
      </c>
      <c r="V58" s="197">
        <v>1.89</v>
      </c>
      <c r="W58" s="197">
        <v>3.87</v>
      </c>
      <c r="X58" s="197">
        <v>14.5</v>
      </c>
      <c r="Y58" s="197">
        <v>0</v>
      </c>
      <c r="Z58">
        <v>0</v>
      </c>
      <c r="AA58" s="197">
        <v>10.45</v>
      </c>
      <c r="AB58" s="197">
        <v>0</v>
      </c>
      <c r="AC58" s="197">
        <v>0</v>
      </c>
      <c r="AD58" s="197">
        <v>0</v>
      </c>
      <c r="AE58" s="197">
        <v>75.349999999999994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48.33</v>
      </c>
      <c r="AQ58" s="197">
        <v>0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270.68</v>
      </c>
      <c r="L59" s="197">
        <v>2.9</v>
      </c>
      <c r="M59" s="197">
        <v>58.79</v>
      </c>
      <c r="N59" s="197">
        <v>50.15</v>
      </c>
      <c r="O59" s="197">
        <v>70.849999999999994</v>
      </c>
      <c r="P59" s="197">
        <v>26.51</v>
      </c>
      <c r="Q59" s="197">
        <v>2.7</v>
      </c>
      <c r="R59" s="197">
        <v>2.75</v>
      </c>
      <c r="S59" s="197">
        <v>3.87</v>
      </c>
      <c r="T59" s="197">
        <v>0</v>
      </c>
      <c r="U59" s="197">
        <v>59.85</v>
      </c>
      <c r="V59" s="197">
        <v>1.91</v>
      </c>
      <c r="W59" s="197">
        <v>3.84</v>
      </c>
      <c r="X59" s="197">
        <v>14.5</v>
      </c>
      <c r="Y59" s="197">
        <v>0</v>
      </c>
      <c r="Z59">
        <v>0</v>
      </c>
      <c r="AA59" s="197">
        <v>10.45</v>
      </c>
      <c r="AB59" s="197">
        <v>0</v>
      </c>
      <c r="AC59" s="197">
        <v>0</v>
      </c>
      <c r="AD59" s="197">
        <v>0</v>
      </c>
      <c r="AE59" s="197">
        <v>75.349999999999994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48.33</v>
      </c>
      <c r="AQ59" s="197">
        <v>0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270.68</v>
      </c>
      <c r="L60" s="197">
        <v>2.9</v>
      </c>
      <c r="M60" s="197">
        <v>61.65</v>
      </c>
      <c r="N60" s="197">
        <v>50.15</v>
      </c>
      <c r="O60" s="197">
        <v>70.849999999999994</v>
      </c>
      <c r="P60" s="197">
        <v>26.61</v>
      </c>
      <c r="Q60" s="197">
        <v>2.9</v>
      </c>
      <c r="R60" s="197">
        <v>2.9</v>
      </c>
      <c r="S60" s="197">
        <v>3.87</v>
      </c>
      <c r="T60" s="197">
        <v>0</v>
      </c>
      <c r="U60" s="197">
        <v>59.85</v>
      </c>
      <c r="V60" s="197">
        <v>1.91</v>
      </c>
      <c r="W60" s="197">
        <v>3.84</v>
      </c>
      <c r="X60" s="197">
        <v>14.5</v>
      </c>
      <c r="Y60" s="197">
        <v>0</v>
      </c>
      <c r="Z60">
        <v>0</v>
      </c>
      <c r="AA60" s="197">
        <v>10.45</v>
      </c>
      <c r="AB60" s="197">
        <v>0</v>
      </c>
      <c r="AC60" s="197">
        <v>0</v>
      </c>
      <c r="AD60" s="197">
        <v>0</v>
      </c>
      <c r="AE60" s="197">
        <v>75.349999999999994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48.33</v>
      </c>
      <c r="AQ60" s="197">
        <v>0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270.68</v>
      </c>
      <c r="L61" s="197">
        <v>2.9</v>
      </c>
      <c r="M61" s="197">
        <v>61.65</v>
      </c>
      <c r="N61" s="197">
        <v>50.15</v>
      </c>
      <c r="O61" s="197">
        <v>70.849999999999994</v>
      </c>
      <c r="P61" s="197">
        <v>26.61</v>
      </c>
      <c r="Q61" s="197">
        <v>2.9</v>
      </c>
      <c r="R61" s="197">
        <v>2.9</v>
      </c>
      <c r="S61" s="197">
        <v>3.81</v>
      </c>
      <c r="T61" s="197">
        <v>0</v>
      </c>
      <c r="U61" s="197">
        <v>59.85</v>
      </c>
      <c r="V61" s="197">
        <v>1.91</v>
      </c>
      <c r="W61" s="197">
        <v>3.84</v>
      </c>
      <c r="X61" s="197">
        <v>14.5</v>
      </c>
      <c r="Y61" s="197">
        <v>0</v>
      </c>
      <c r="Z61">
        <v>0</v>
      </c>
      <c r="AA61" s="197">
        <v>10.45</v>
      </c>
      <c r="AB61" s="197">
        <v>0</v>
      </c>
      <c r="AC61" s="197">
        <v>0</v>
      </c>
      <c r="AD61" s="197">
        <v>0</v>
      </c>
      <c r="AE61" s="197">
        <v>75.349999999999994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48.33</v>
      </c>
      <c r="AQ61" s="197">
        <v>0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270.68</v>
      </c>
      <c r="L62" s="197">
        <v>2.9</v>
      </c>
      <c r="M62" s="197">
        <v>61.65</v>
      </c>
      <c r="N62" s="197">
        <v>50.15</v>
      </c>
      <c r="O62" s="197">
        <v>70.849999999999994</v>
      </c>
      <c r="P62" s="197">
        <v>26.61</v>
      </c>
      <c r="Q62" s="197">
        <v>2.9</v>
      </c>
      <c r="R62" s="197">
        <v>2.9</v>
      </c>
      <c r="S62" s="197">
        <v>3.87</v>
      </c>
      <c r="T62" s="197">
        <v>0</v>
      </c>
      <c r="U62" s="197">
        <v>59.85</v>
      </c>
      <c r="V62" s="197">
        <v>1.91</v>
      </c>
      <c r="W62" s="197">
        <v>3.84</v>
      </c>
      <c r="X62" s="197">
        <v>14.5</v>
      </c>
      <c r="Y62" s="197">
        <v>0</v>
      </c>
      <c r="Z62">
        <v>0</v>
      </c>
      <c r="AA62" s="197">
        <v>10.45</v>
      </c>
      <c r="AB62" s="197">
        <v>0</v>
      </c>
      <c r="AC62" s="197">
        <v>0</v>
      </c>
      <c r="AD62" s="197">
        <v>0</v>
      </c>
      <c r="AE62" s="197">
        <v>75.349999999999994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48.33</v>
      </c>
      <c r="AQ62" s="197">
        <v>0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261.67</v>
      </c>
      <c r="L63" s="197">
        <v>2.8</v>
      </c>
      <c r="M63" s="197">
        <v>61.65</v>
      </c>
      <c r="N63" s="197">
        <v>50.15</v>
      </c>
      <c r="O63" s="197">
        <v>70.849999999999994</v>
      </c>
      <c r="P63" s="197">
        <v>26.61</v>
      </c>
      <c r="Q63" s="197">
        <v>3.18</v>
      </c>
      <c r="R63" s="197">
        <v>2.8</v>
      </c>
      <c r="S63" s="197">
        <v>4.6399999999999997</v>
      </c>
      <c r="T63" s="197">
        <v>0</v>
      </c>
      <c r="U63" s="197">
        <v>59.85</v>
      </c>
      <c r="V63" s="197">
        <v>1.85</v>
      </c>
      <c r="W63" s="197">
        <v>3.74</v>
      </c>
      <c r="X63" s="197">
        <v>14.02</v>
      </c>
      <c r="Y63" s="197">
        <v>0</v>
      </c>
      <c r="Z63">
        <v>0</v>
      </c>
      <c r="AA63" s="197">
        <v>10.45</v>
      </c>
      <c r="AB63" s="197">
        <v>0</v>
      </c>
      <c r="AC63" s="197">
        <v>0</v>
      </c>
      <c r="AD63" s="197">
        <v>0</v>
      </c>
      <c r="AE63" s="197">
        <v>75.349999999999994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48.33</v>
      </c>
      <c r="AQ63" s="197">
        <v>0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261.67</v>
      </c>
      <c r="L64" s="197">
        <v>2.8</v>
      </c>
      <c r="M64" s="197">
        <v>61.65</v>
      </c>
      <c r="N64" s="197">
        <v>50.15</v>
      </c>
      <c r="O64" s="197">
        <v>70.849999999999994</v>
      </c>
      <c r="P64" s="197">
        <v>26.61</v>
      </c>
      <c r="Q64" s="197">
        <v>3.15</v>
      </c>
      <c r="R64" s="197">
        <v>2.8</v>
      </c>
      <c r="S64" s="197">
        <v>3.74</v>
      </c>
      <c r="T64" s="197">
        <v>0</v>
      </c>
      <c r="U64" s="197">
        <v>59.85</v>
      </c>
      <c r="V64" s="197">
        <v>1.85</v>
      </c>
      <c r="W64" s="197">
        <v>3.74</v>
      </c>
      <c r="X64" s="197">
        <v>14.02</v>
      </c>
      <c r="Y64" s="197">
        <v>0</v>
      </c>
      <c r="Z64">
        <v>0</v>
      </c>
      <c r="AA64" s="197">
        <v>10.45</v>
      </c>
      <c r="AB64" s="197">
        <v>0</v>
      </c>
      <c r="AC64" s="197">
        <v>0</v>
      </c>
      <c r="AD64" s="197">
        <v>0</v>
      </c>
      <c r="AE64" s="197">
        <v>75.349999999999994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48.33</v>
      </c>
      <c r="AQ64" s="197">
        <v>0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261.67</v>
      </c>
      <c r="L65" s="197">
        <v>2.8</v>
      </c>
      <c r="M65" s="197">
        <v>61.65</v>
      </c>
      <c r="N65" s="197">
        <v>50.15</v>
      </c>
      <c r="O65" s="197">
        <v>70.849999999999994</v>
      </c>
      <c r="P65" s="197">
        <v>26.61</v>
      </c>
      <c r="Q65" s="197">
        <v>3.15</v>
      </c>
      <c r="R65" s="197">
        <v>2.8</v>
      </c>
      <c r="S65" s="197">
        <v>3.74</v>
      </c>
      <c r="T65" s="197">
        <v>0</v>
      </c>
      <c r="U65" s="197">
        <v>59.85</v>
      </c>
      <c r="V65" s="197">
        <v>1.85</v>
      </c>
      <c r="W65" s="197">
        <v>3.74</v>
      </c>
      <c r="X65" s="197">
        <v>14.02</v>
      </c>
      <c r="Y65" s="197">
        <v>0</v>
      </c>
      <c r="Z65">
        <v>0</v>
      </c>
      <c r="AA65" s="197">
        <v>10.45</v>
      </c>
      <c r="AB65" s="197">
        <v>0</v>
      </c>
      <c r="AC65" s="197">
        <v>0</v>
      </c>
      <c r="AD65" s="197">
        <v>0</v>
      </c>
      <c r="AE65" s="197">
        <v>75.349999999999994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48.33</v>
      </c>
      <c r="AQ65" s="197">
        <v>0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261.67</v>
      </c>
      <c r="L66" s="197">
        <v>2.8</v>
      </c>
      <c r="M66" s="197">
        <v>61.65</v>
      </c>
      <c r="N66" s="197">
        <v>50.15</v>
      </c>
      <c r="O66" s="197">
        <v>70.849999999999994</v>
      </c>
      <c r="P66" s="197">
        <v>26.61</v>
      </c>
      <c r="Q66" s="197">
        <v>3.15</v>
      </c>
      <c r="R66" s="197">
        <v>2.8</v>
      </c>
      <c r="S66" s="197">
        <v>3.74</v>
      </c>
      <c r="T66" s="197">
        <v>0</v>
      </c>
      <c r="U66" s="197">
        <v>59.85</v>
      </c>
      <c r="V66" s="197">
        <v>1.85</v>
      </c>
      <c r="W66" s="197">
        <v>3.74</v>
      </c>
      <c r="X66" s="197">
        <v>14.02</v>
      </c>
      <c r="Y66" s="197">
        <v>0</v>
      </c>
      <c r="Z66">
        <v>0</v>
      </c>
      <c r="AA66" s="197">
        <v>10.45</v>
      </c>
      <c r="AB66" s="197">
        <v>0</v>
      </c>
      <c r="AC66" s="197">
        <v>0</v>
      </c>
      <c r="AD66" s="197">
        <v>0</v>
      </c>
      <c r="AE66" s="197">
        <v>75.349999999999994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48.33</v>
      </c>
      <c r="AQ66" s="197">
        <v>0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261.67</v>
      </c>
      <c r="L67" s="197">
        <v>2.8</v>
      </c>
      <c r="M67" s="197">
        <v>61.65</v>
      </c>
      <c r="N67" s="197">
        <v>50.15</v>
      </c>
      <c r="O67" s="197">
        <v>70.849999999999994</v>
      </c>
      <c r="P67" s="197">
        <v>26.61</v>
      </c>
      <c r="Q67" s="197">
        <v>2.8</v>
      </c>
      <c r="R67" s="197">
        <v>2.8</v>
      </c>
      <c r="S67" s="197">
        <v>3.74</v>
      </c>
      <c r="T67" s="197">
        <v>0</v>
      </c>
      <c r="U67" s="197">
        <v>59.85</v>
      </c>
      <c r="V67" s="197">
        <v>1.85</v>
      </c>
      <c r="W67" s="197">
        <v>3.74</v>
      </c>
      <c r="X67" s="197">
        <v>14.02</v>
      </c>
      <c r="Y67" s="197">
        <v>0</v>
      </c>
      <c r="Z67">
        <v>0</v>
      </c>
      <c r="AA67" s="197">
        <v>10.45</v>
      </c>
      <c r="AB67" s="197">
        <v>0</v>
      </c>
      <c r="AC67" s="197">
        <v>0</v>
      </c>
      <c r="AD67" s="197">
        <v>0</v>
      </c>
      <c r="AE67" s="197">
        <v>75.349999999999994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96.67</v>
      </c>
      <c r="AQ67" s="197">
        <v>0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261.67</v>
      </c>
      <c r="L68" s="197">
        <v>2.8</v>
      </c>
      <c r="M68" s="197">
        <v>61.65</v>
      </c>
      <c r="N68" s="197">
        <v>50.15</v>
      </c>
      <c r="O68" s="197">
        <v>70.849999999999994</v>
      </c>
      <c r="P68" s="197">
        <v>26.61</v>
      </c>
      <c r="Q68" s="197">
        <v>2.8</v>
      </c>
      <c r="R68" s="197">
        <v>2.8</v>
      </c>
      <c r="S68" s="197">
        <v>3.74</v>
      </c>
      <c r="T68" s="197">
        <v>0</v>
      </c>
      <c r="U68" s="197">
        <v>59.85</v>
      </c>
      <c r="V68" s="197">
        <v>1.85</v>
      </c>
      <c r="W68" s="197">
        <v>3.74</v>
      </c>
      <c r="X68" s="197">
        <v>14.02</v>
      </c>
      <c r="Y68" s="197">
        <v>0</v>
      </c>
      <c r="Z68">
        <v>0</v>
      </c>
      <c r="AA68" s="197">
        <v>10.45</v>
      </c>
      <c r="AB68" s="197">
        <v>0</v>
      </c>
      <c r="AC68" s="197">
        <v>0</v>
      </c>
      <c r="AD68" s="197">
        <v>0</v>
      </c>
      <c r="AE68" s="197">
        <v>75.349999999999994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99.76</v>
      </c>
      <c r="AQ68" s="197">
        <v>0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261.67</v>
      </c>
      <c r="L69" s="197">
        <v>2.8</v>
      </c>
      <c r="M69" s="197">
        <v>61.65</v>
      </c>
      <c r="N69" s="197">
        <v>50.15</v>
      </c>
      <c r="O69" s="197">
        <v>70.849999999999994</v>
      </c>
      <c r="P69" s="197">
        <v>26.61</v>
      </c>
      <c r="Q69" s="197">
        <v>2.8</v>
      </c>
      <c r="R69" s="197">
        <v>2.8</v>
      </c>
      <c r="S69" s="197">
        <v>3.74</v>
      </c>
      <c r="T69" s="197">
        <v>0</v>
      </c>
      <c r="U69" s="197">
        <v>59.85</v>
      </c>
      <c r="V69" s="197">
        <v>1.85</v>
      </c>
      <c r="W69" s="197">
        <v>16.5</v>
      </c>
      <c r="X69" s="197">
        <v>41.75</v>
      </c>
      <c r="Y69" s="197">
        <v>0</v>
      </c>
      <c r="Z69">
        <v>0</v>
      </c>
      <c r="AA69" s="197">
        <v>10.45</v>
      </c>
      <c r="AB69" s="197">
        <v>0</v>
      </c>
      <c r="AC69" s="197">
        <v>0</v>
      </c>
      <c r="AD69" s="197">
        <v>0</v>
      </c>
      <c r="AE69" s="197">
        <v>75.349999999999994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118.16</v>
      </c>
      <c r="AQ69" s="197">
        <v>0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261.67</v>
      </c>
      <c r="L70" s="197">
        <v>2.8</v>
      </c>
      <c r="M70" s="197">
        <v>61.65</v>
      </c>
      <c r="N70" s="197">
        <v>50.15</v>
      </c>
      <c r="O70" s="197">
        <v>70.849999999999994</v>
      </c>
      <c r="P70" s="197">
        <v>26.61</v>
      </c>
      <c r="Q70" s="197">
        <v>2.8</v>
      </c>
      <c r="R70" s="197">
        <v>2.8</v>
      </c>
      <c r="S70" s="197">
        <v>3.74</v>
      </c>
      <c r="T70" s="197">
        <v>0</v>
      </c>
      <c r="U70" s="197">
        <v>59.85</v>
      </c>
      <c r="V70" s="197">
        <v>1.85</v>
      </c>
      <c r="W70" s="197">
        <v>18.3</v>
      </c>
      <c r="X70" s="197">
        <v>41.75</v>
      </c>
      <c r="Y70" s="197">
        <v>0</v>
      </c>
      <c r="Z70">
        <v>0</v>
      </c>
      <c r="AA70" s="197">
        <v>10.45</v>
      </c>
      <c r="AB70" s="197">
        <v>0</v>
      </c>
      <c r="AC70" s="197">
        <v>0</v>
      </c>
      <c r="AD70" s="197">
        <v>0</v>
      </c>
      <c r="AE70" s="197">
        <v>75.349999999999994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118.16</v>
      </c>
      <c r="AQ70" s="197">
        <v>0</v>
      </c>
      <c r="AR70" s="197">
        <v>42.08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261.67</v>
      </c>
      <c r="L71" s="197">
        <v>2.78</v>
      </c>
      <c r="M71" s="197">
        <v>61.65</v>
      </c>
      <c r="N71" s="197">
        <v>50.15</v>
      </c>
      <c r="O71" s="197">
        <v>70.849999999999994</v>
      </c>
      <c r="P71" s="197">
        <v>26.61</v>
      </c>
      <c r="Q71" s="197">
        <v>2.69</v>
      </c>
      <c r="R71" s="197">
        <v>1.93</v>
      </c>
      <c r="S71" s="197">
        <v>3.74</v>
      </c>
      <c r="T71" s="197">
        <v>0</v>
      </c>
      <c r="U71" s="197">
        <v>59.85</v>
      </c>
      <c r="V71" s="197">
        <v>1.84</v>
      </c>
      <c r="W71" s="197">
        <v>7.92</v>
      </c>
      <c r="X71" s="197">
        <v>41.75</v>
      </c>
      <c r="Y71" s="197">
        <v>0</v>
      </c>
      <c r="Z71">
        <v>0</v>
      </c>
      <c r="AA71" s="197">
        <v>10.45</v>
      </c>
      <c r="AB71" s="197">
        <v>0</v>
      </c>
      <c r="AC71" s="197">
        <v>0</v>
      </c>
      <c r="AD71" s="197">
        <v>0</v>
      </c>
      <c r="AE71" s="197">
        <v>75.349999999999994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60</v>
      </c>
      <c r="AN71" s="197">
        <v>0</v>
      </c>
      <c r="AO71">
        <v>0</v>
      </c>
      <c r="AP71" s="197">
        <v>118.16</v>
      </c>
      <c r="AQ71" s="197">
        <v>0</v>
      </c>
      <c r="AR71" s="197">
        <v>38.659999999999997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261.67</v>
      </c>
      <c r="L72" s="197">
        <v>2.8</v>
      </c>
      <c r="M72" s="197">
        <v>61.65</v>
      </c>
      <c r="N72" s="197">
        <v>50.15</v>
      </c>
      <c r="O72" s="197">
        <v>70.849999999999994</v>
      </c>
      <c r="P72" s="197">
        <v>26.61</v>
      </c>
      <c r="Q72" s="197">
        <v>2.8</v>
      </c>
      <c r="R72" s="197">
        <v>1.93</v>
      </c>
      <c r="S72" s="197">
        <v>3.74</v>
      </c>
      <c r="T72" s="197">
        <v>0</v>
      </c>
      <c r="U72" s="197">
        <v>59.85</v>
      </c>
      <c r="V72" s="197">
        <v>1.84</v>
      </c>
      <c r="W72" s="197">
        <v>4.83</v>
      </c>
      <c r="X72" s="197">
        <v>41.75</v>
      </c>
      <c r="Y72" s="197">
        <v>0</v>
      </c>
      <c r="Z72">
        <v>0</v>
      </c>
      <c r="AA72" s="197">
        <v>10.45</v>
      </c>
      <c r="AB72" s="197">
        <v>0</v>
      </c>
      <c r="AC72" s="197">
        <v>0</v>
      </c>
      <c r="AD72" s="197">
        <v>0</v>
      </c>
      <c r="AE72" s="197">
        <v>75.349999999999994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50</v>
      </c>
      <c r="AN72" s="197">
        <v>0</v>
      </c>
      <c r="AO72">
        <v>0</v>
      </c>
      <c r="AP72" s="197">
        <v>118.16</v>
      </c>
      <c r="AQ72" s="197">
        <v>0</v>
      </c>
      <c r="AR72" s="197">
        <v>30.64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261.67</v>
      </c>
      <c r="L73" s="197">
        <v>2.8</v>
      </c>
      <c r="M73" s="197">
        <v>61.65</v>
      </c>
      <c r="N73" s="197">
        <v>50.15</v>
      </c>
      <c r="O73" s="197">
        <v>70.849999999999994</v>
      </c>
      <c r="P73" s="197">
        <v>26.61</v>
      </c>
      <c r="Q73" s="197">
        <v>2.8</v>
      </c>
      <c r="R73" s="197">
        <v>1.93</v>
      </c>
      <c r="S73" s="197">
        <v>3.74</v>
      </c>
      <c r="T73" s="197">
        <v>0</v>
      </c>
      <c r="U73" s="197">
        <v>59.85</v>
      </c>
      <c r="V73" s="197">
        <v>1.79</v>
      </c>
      <c r="W73" s="197">
        <v>4.83</v>
      </c>
      <c r="X73" s="197">
        <v>41.75</v>
      </c>
      <c r="Y73" s="197">
        <v>0</v>
      </c>
      <c r="Z73">
        <v>0</v>
      </c>
      <c r="AA73" s="197">
        <v>10.45</v>
      </c>
      <c r="AB73" s="197">
        <v>0</v>
      </c>
      <c r="AC73" s="197">
        <v>0</v>
      </c>
      <c r="AD73" s="197">
        <v>0</v>
      </c>
      <c r="AE73" s="197">
        <v>75.349999999999994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50</v>
      </c>
      <c r="AN73" s="197">
        <v>0</v>
      </c>
      <c r="AO73">
        <v>0</v>
      </c>
      <c r="AP73" s="197">
        <v>118.16</v>
      </c>
      <c r="AQ73" s="197">
        <v>0</v>
      </c>
      <c r="AR73" s="197">
        <v>17.64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261.67</v>
      </c>
      <c r="L74" s="197">
        <v>2.8</v>
      </c>
      <c r="M74" s="197">
        <v>61.65</v>
      </c>
      <c r="N74" s="197">
        <v>50.15</v>
      </c>
      <c r="O74" s="197">
        <v>70.849999999999994</v>
      </c>
      <c r="P74" s="197">
        <v>26.61</v>
      </c>
      <c r="Q74" s="197">
        <v>2.8</v>
      </c>
      <c r="R74" s="197">
        <v>1.93</v>
      </c>
      <c r="S74" s="197">
        <v>3.74</v>
      </c>
      <c r="T74" s="197">
        <v>0</v>
      </c>
      <c r="U74" s="197">
        <v>59.85</v>
      </c>
      <c r="V74" s="197">
        <v>1.79</v>
      </c>
      <c r="W74" s="197">
        <v>4.83</v>
      </c>
      <c r="X74" s="197">
        <v>14.5</v>
      </c>
      <c r="Y74" s="197">
        <v>0</v>
      </c>
      <c r="Z74">
        <v>0</v>
      </c>
      <c r="AA74" s="197">
        <v>10.45</v>
      </c>
      <c r="AB74" s="197">
        <v>0</v>
      </c>
      <c r="AC74" s="197">
        <v>0</v>
      </c>
      <c r="AD74" s="197">
        <v>0</v>
      </c>
      <c r="AE74" s="197">
        <v>75.349999999999994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118.16</v>
      </c>
      <c r="AQ74" s="197">
        <v>0</v>
      </c>
      <c r="AR74" s="197">
        <v>7.29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261.67</v>
      </c>
      <c r="L75" s="197">
        <v>2.8</v>
      </c>
      <c r="M75" s="197">
        <v>61.65</v>
      </c>
      <c r="N75" s="197">
        <v>50.15</v>
      </c>
      <c r="O75" s="197">
        <v>70.849999999999994</v>
      </c>
      <c r="P75" s="197">
        <v>26.61</v>
      </c>
      <c r="Q75" s="197">
        <v>2.8</v>
      </c>
      <c r="R75" s="197">
        <v>18</v>
      </c>
      <c r="S75" s="197">
        <v>3.74</v>
      </c>
      <c r="T75" s="197">
        <v>0</v>
      </c>
      <c r="U75" s="197">
        <v>59.85</v>
      </c>
      <c r="V75" s="197">
        <v>4.97</v>
      </c>
      <c r="W75" s="197">
        <v>17.940000000000001</v>
      </c>
      <c r="X75" s="197">
        <v>41.75</v>
      </c>
      <c r="Y75" s="197">
        <v>0</v>
      </c>
      <c r="Z75">
        <v>0</v>
      </c>
      <c r="AA75" s="197">
        <v>10.45</v>
      </c>
      <c r="AB75" s="197">
        <v>0</v>
      </c>
      <c r="AC75" s="197">
        <v>0</v>
      </c>
      <c r="AD75" s="197">
        <v>0</v>
      </c>
      <c r="AE75" s="197">
        <v>75.349999999999994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118.16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261.67</v>
      </c>
      <c r="L76" s="197">
        <v>2.8</v>
      </c>
      <c r="M76" s="197">
        <v>61.65</v>
      </c>
      <c r="N76" s="197">
        <v>50.15</v>
      </c>
      <c r="O76" s="197">
        <v>70.849999999999994</v>
      </c>
      <c r="P76" s="197">
        <v>26.61</v>
      </c>
      <c r="Q76" s="197">
        <v>2.8</v>
      </c>
      <c r="R76" s="197">
        <v>18</v>
      </c>
      <c r="S76" s="197">
        <v>3.74</v>
      </c>
      <c r="T76" s="197">
        <v>0</v>
      </c>
      <c r="U76" s="197">
        <v>59.85</v>
      </c>
      <c r="V76" s="197">
        <v>5.01</v>
      </c>
      <c r="W76" s="197">
        <v>18.3</v>
      </c>
      <c r="X76" s="197">
        <v>41.75</v>
      </c>
      <c r="Y76" s="197">
        <v>0</v>
      </c>
      <c r="Z76">
        <v>0</v>
      </c>
      <c r="AA76" s="197">
        <v>10.45</v>
      </c>
      <c r="AB76" s="197">
        <v>0</v>
      </c>
      <c r="AC76" s="197">
        <v>0</v>
      </c>
      <c r="AD76" s="197">
        <v>0</v>
      </c>
      <c r="AE76" s="197">
        <v>75.349999999999994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118.16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270.68</v>
      </c>
      <c r="L77" s="197">
        <v>2.9</v>
      </c>
      <c r="M77" s="197">
        <v>61.65</v>
      </c>
      <c r="N77" s="197">
        <v>50.15</v>
      </c>
      <c r="O77" s="197">
        <v>70.849999999999994</v>
      </c>
      <c r="P77" s="197">
        <v>26.61</v>
      </c>
      <c r="Q77" s="197">
        <v>2.9</v>
      </c>
      <c r="R77" s="197">
        <v>18</v>
      </c>
      <c r="S77" s="197">
        <v>3.87</v>
      </c>
      <c r="T77" s="197">
        <v>0</v>
      </c>
      <c r="U77" s="197">
        <v>59.85</v>
      </c>
      <c r="V77" s="197">
        <v>5.01</v>
      </c>
      <c r="W77" s="197">
        <v>18.3</v>
      </c>
      <c r="X77" s="197">
        <v>41.75</v>
      </c>
      <c r="Y77" s="197">
        <v>0</v>
      </c>
      <c r="Z77">
        <v>0</v>
      </c>
      <c r="AA77" s="197">
        <v>10.45</v>
      </c>
      <c r="AB77" s="197">
        <v>0</v>
      </c>
      <c r="AC77" s="197">
        <v>0</v>
      </c>
      <c r="AD77" s="197">
        <v>0</v>
      </c>
      <c r="AE77" s="197">
        <v>75.349999999999994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118.16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315.70999999999998</v>
      </c>
      <c r="L78" s="197">
        <v>2.9</v>
      </c>
      <c r="M78" s="197">
        <v>61.65</v>
      </c>
      <c r="N78" s="197">
        <v>50.15</v>
      </c>
      <c r="O78" s="197">
        <v>70.849999999999994</v>
      </c>
      <c r="P78" s="197">
        <v>26.61</v>
      </c>
      <c r="Q78" s="197">
        <v>2.9</v>
      </c>
      <c r="R78" s="197">
        <v>18</v>
      </c>
      <c r="S78" s="197">
        <v>3.87</v>
      </c>
      <c r="T78" s="197">
        <v>0</v>
      </c>
      <c r="U78" s="197">
        <v>59.85</v>
      </c>
      <c r="V78" s="197">
        <v>5.01</v>
      </c>
      <c r="W78" s="197">
        <v>18.3</v>
      </c>
      <c r="X78" s="197">
        <v>41.75</v>
      </c>
      <c r="Y78" s="197">
        <v>0</v>
      </c>
      <c r="Z78">
        <v>0</v>
      </c>
      <c r="AA78" s="197">
        <v>10.45</v>
      </c>
      <c r="AB78" s="197">
        <v>0</v>
      </c>
      <c r="AC78" s="197">
        <v>0</v>
      </c>
      <c r="AD78" s="197">
        <v>0</v>
      </c>
      <c r="AE78" s="197">
        <v>75.349999999999994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118.16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366.79</v>
      </c>
      <c r="L79" s="197">
        <v>2.9</v>
      </c>
      <c r="M79" s="197">
        <v>61.65</v>
      </c>
      <c r="N79" s="197">
        <v>50.15</v>
      </c>
      <c r="O79" s="197">
        <v>70.849999999999994</v>
      </c>
      <c r="P79" s="197">
        <v>26.61</v>
      </c>
      <c r="Q79" s="197">
        <v>2.9</v>
      </c>
      <c r="R79" s="197">
        <v>18</v>
      </c>
      <c r="S79" s="197">
        <v>3.87</v>
      </c>
      <c r="T79" s="197">
        <v>0</v>
      </c>
      <c r="U79" s="197">
        <v>59.85</v>
      </c>
      <c r="V79" s="197">
        <v>5.01</v>
      </c>
      <c r="W79" s="197">
        <v>18.3</v>
      </c>
      <c r="X79" s="197">
        <v>41.75</v>
      </c>
      <c r="Y79" s="197">
        <v>0</v>
      </c>
      <c r="Z79">
        <v>0</v>
      </c>
      <c r="AA79" s="197">
        <v>11.45</v>
      </c>
      <c r="AB79" s="197">
        <v>0</v>
      </c>
      <c r="AC79" s="197">
        <v>0</v>
      </c>
      <c r="AD79" s="197">
        <v>0</v>
      </c>
      <c r="AE79" s="197">
        <v>75.349999999999994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118.16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367.35</v>
      </c>
      <c r="L80" s="197">
        <v>2.9</v>
      </c>
      <c r="M80" s="197">
        <v>61.65</v>
      </c>
      <c r="N80" s="197">
        <v>50.15</v>
      </c>
      <c r="O80" s="197">
        <v>70.849999999999994</v>
      </c>
      <c r="P80" s="197">
        <v>26.61</v>
      </c>
      <c r="Q80" s="197">
        <v>2.9</v>
      </c>
      <c r="R80" s="197">
        <v>18</v>
      </c>
      <c r="S80" s="197">
        <v>3.87</v>
      </c>
      <c r="T80" s="197">
        <v>0</v>
      </c>
      <c r="U80" s="197">
        <v>59.85</v>
      </c>
      <c r="V80" s="197">
        <v>5.01</v>
      </c>
      <c r="W80" s="197">
        <v>18.3</v>
      </c>
      <c r="X80" s="197">
        <v>41.75</v>
      </c>
      <c r="Y80" s="197">
        <v>0</v>
      </c>
      <c r="Z80">
        <v>0</v>
      </c>
      <c r="AA80" s="197">
        <v>11.45</v>
      </c>
      <c r="AB80" s="197">
        <v>0</v>
      </c>
      <c r="AC80" s="197">
        <v>0</v>
      </c>
      <c r="AD80" s="197">
        <v>0</v>
      </c>
      <c r="AE80" s="197">
        <v>75.349999999999994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118.16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367.35</v>
      </c>
      <c r="L81" s="197">
        <v>2.9</v>
      </c>
      <c r="M81" s="197">
        <v>61.65</v>
      </c>
      <c r="N81" s="197">
        <v>50.15</v>
      </c>
      <c r="O81" s="197">
        <v>70.849999999999994</v>
      </c>
      <c r="P81" s="197">
        <v>26.61</v>
      </c>
      <c r="Q81" s="197">
        <v>2.9</v>
      </c>
      <c r="R81" s="197">
        <v>18</v>
      </c>
      <c r="S81" s="197">
        <v>3.87</v>
      </c>
      <c r="T81" s="197">
        <v>0</v>
      </c>
      <c r="U81" s="197">
        <v>59.85</v>
      </c>
      <c r="V81" s="197">
        <v>5.01</v>
      </c>
      <c r="W81" s="197">
        <v>17.78</v>
      </c>
      <c r="X81" s="197">
        <v>41.75</v>
      </c>
      <c r="Y81" s="197">
        <v>0</v>
      </c>
      <c r="Z81">
        <v>0</v>
      </c>
      <c r="AA81" s="197">
        <v>11.45</v>
      </c>
      <c r="AB81" s="197">
        <v>0</v>
      </c>
      <c r="AC81" s="197">
        <v>0</v>
      </c>
      <c r="AD81" s="197">
        <v>0</v>
      </c>
      <c r="AE81" s="197">
        <v>75.349999999999994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118.16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367.35</v>
      </c>
      <c r="L82" s="197">
        <v>2.9</v>
      </c>
      <c r="M82" s="197">
        <v>61.65</v>
      </c>
      <c r="N82" s="197">
        <v>50.15</v>
      </c>
      <c r="O82" s="197">
        <v>70.849999999999994</v>
      </c>
      <c r="P82" s="197">
        <v>26.61</v>
      </c>
      <c r="Q82" s="197">
        <v>2.9</v>
      </c>
      <c r="R82" s="197">
        <v>18</v>
      </c>
      <c r="S82" s="197">
        <v>3.87</v>
      </c>
      <c r="T82" s="197">
        <v>0</v>
      </c>
      <c r="U82" s="197">
        <v>59.85</v>
      </c>
      <c r="V82" s="197">
        <v>5.01</v>
      </c>
      <c r="W82" s="197">
        <v>17.78</v>
      </c>
      <c r="X82" s="197">
        <v>41.75</v>
      </c>
      <c r="Y82" s="197">
        <v>0</v>
      </c>
      <c r="Z82">
        <v>0</v>
      </c>
      <c r="AA82" s="197">
        <v>11.45</v>
      </c>
      <c r="AB82" s="197">
        <v>0</v>
      </c>
      <c r="AC82" s="197">
        <v>0</v>
      </c>
      <c r="AD82" s="197">
        <v>0</v>
      </c>
      <c r="AE82" s="197">
        <v>75.349999999999994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118.16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321.48</v>
      </c>
      <c r="L83" s="197">
        <v>2.9</v>
      </c>
      <c r="M83" s="197">
        <v>61.65</v>
      </c>
      <c r="N83" s="197">
        <v>50.15</v>
      </c>
      <c r="O83" s="197">
        <v>70.849999999999994</v>
      </c>
      <c r="P83" s="197">
        <v>26.61</v>
      </c>
      <c r="Q83" s="197">
        <v>2.9</v>
      </c>
      <c r="R83" s="197">
        <v>18</v>
      </c>
      <c r="S83" s="197">
        <v>3.87</v>
      </c>
      <c r="T83" s="197">
        <v>0</v>
      </c>
      <c r="U83" s="197">
        <v>59.85</v>
      </c>
      <c r="V83" s="197">
        <v>5.3</v>
      </c>
      <c r="W83" s="197">
        <v>17.78</v>
      </c>
      <c r="X83" s="197">
        <v>41.75</v>
      </c>
      <c r="Y83" s="197">
        <v>0</v>
      </c>
      <c r="Z83">
        <v>0</v>
      </c>
      <c r="AA83" s="197">
        <v>11.45</v>
      </c>
      <c r="AB83" s="197">
        <v>0</v>
      </c>
      <c r="AC83" s="197">
        <v>0</v>
      </c>
      <c r="AD83" s="197">
        <v>0</v>
      </c>
      <c r="AE83" s="197">
        <v>70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118.16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270.68</v>
      </c>
      <c r="L84" s="197">
        <v>2.9</v>
      </c>
      <c r="M84" s="197">
        <v>61.65</v>
      </c>
      <c r="N84" s="197">
        <v>50.15</v>
      </c>
      <c r="O84" s="197">
        <v>70.849999999999994</v>
      </c>
      <c r="P84" s="197">
        <v>26.61</v>
      </c>
      <c r="Q84" s="197">
        <v>2.9</v>
      </c>
      <c r="R84" s="197">
        <v>18</v>
      </c>
      <c r="S84" s="197">
        <v>3.87</v>
      </c>
      <c r="T84" s="197">
        <v>0</v>
      </c>
      <c r="U84" s="197">
        <v>59.85</v>
      </c>
      <c r="V84" s="197">
        <v>5.32</v>
      </c>
      <c r="W84" s="197">
        <v>17.78</v>
      </c>
      <c r="X84" s="197">
        <v>41.75</v>
      </c>
      <c r="Y84" s="197">
        <v>0</v>
      </c>
      <c r="Z84">
        <v>0</v>
      </c>
      <c r="AA84" s="197">
        <v>11.45</v>
      </c>
      <c r="AB84" s="197">
        <v>0</v>
      </c>
      <c r="AC84" s="197">
        <v>0</v>
      </c>
      <c r="AD84" s="197">
        <v>0</v>
      </c>
      <c r="AE84" s="197">
        <v>70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118.16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270.68</v>
      </c>
      <c r="L85" s="197">
        <v>2.9</v>
      </c>
      <c r="M85" s="197">
        <v>61.65</v>
      </c>
      <c r="N85" s="197">
        <v>50.15</v>
      </c>
      <c r="O85" s="197">
        <v>70.849999999999994</v>
      </c>
      <c r="P85" s="197">
        <v>26.61</v>
      </c>
      <c r="Q85" s="197">
        <v>2.9</v>
      </c>
      <c r="R85" s="197">
        <v>18</v>
      </c>
      <c r="S85" s="197">
        <v>3.87</v>
      </c>
      <c r="T85" s="197">
        <v>0</v>
      </c>
      <c r="U85" s="197">
        <v>59.85</v>
      </c>
      <c r="V85" s="197">
        <v>5.32</v>
      </c>
      <c r="W85" s="197">
        <v>17.78</v>
      </c>
      <c r="X85" s="197">
        <v>41.75</v>
      </c>
      <c r="Y85" s="197">
        <v>0</v>
      </c>
      <c r="Z85">
        <v>0</v>
      </c>
      <c r="AA85" s="197">
        <v>11.45</v>
      </c>
      <c r="AB85" s="197">
        <v>0</v>
      </c>
      <c r="AC85" s="197">
        <v>0</v>
      </c>
      <c r="AD85" s="197">
        <v>0</v>
      </c>
      <c r="AE85" s="197">
        <v>75.349999999999994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118.16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287.43</v>
      </c>
      <c r="L86" s="197">
        <v>2.9</v>
      </c>
      <c r="M86" s="197">
        <v>61.65</v>
      </c>
      <c r="N86" s="197">
        <v>50.15</v>
      </c>
      <c r="O86" s="197">
        <v>70.849999999999994</v>
      </c>
      <c r="P86" s="197">
        <v>26.61</v>
      </c>
      <c r="Q86" s="197">
        <v>2.9</v>
      </c>
      <c r="R86" s="197">
        <v>18</v>
      </c>
      <c r="S86" s="197">
        <v>3.87</v>
      </c>
      <c r="T86" s="197">
        <v>0</v>
      </c>
      <c r="U86" s="197">
        <v>59.85</v>
      </c>
      <c r="V86" s="197">
        <v>5.32</v>
      </c>
      <c r="W86" s="197">
        <v>17.78</v>
      </c>
      <c r="X86" s="197">
        <v>41.75</v>
      </c>
      <c r="Y86" s="197">
        <v>0</v>
      </c>
      <c r="Z86">
        <v>0</v>
      </c>
      <c r="AA86" s="197">
        <v>11.45</v>
      </c>
      <c r="AB86" s="197">
        <v>0</v>
      </c>
      <c r="AC86" s="197">
        <v>0</v>
      </c>
      <c r="AD86" s="197">
        <v>0</v>
      </c>
      <c r="AE86" s="197">
        <v>75.349999999999994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118.16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270.68</v>
      </c>
      <c r="L87" s="197">
        <v>2.9</v>
      </c>
      <c r="M87" s="197">
        <v>61.65</v>
      </c>
      <c r="N87" s="197">
        <v>50.15</v>
      </c>
      <c r="O87" s="197">
        <v>70.849999999999994</v>
      </c>
      <c r="P87" s="197">
        <v>26.61</v>
      </c>
      <c r="Q87" s="197">
        <v>2.9</v>
      </c>
      <c r="R87" s="197">
        <v>18</v>
      </c>
      <c r="S87" s="197">
        <v>3.87</v>
      </c>
      <c r="T87" s="197">
        <v>0</v>
      </c>
      <c r="U87" s="197">
        <v>59.85</v>
      </c>
      <c r="V87" s="197">
        <v>5.32</v>
      </c>
      <c r="W87" s="197">
        <v>17.78</v>
      </c>
      <c r="X87" s="197">
        <v>41.75</v>
      </c>
      <c r="Y87" s="197">
        <v>0</v>
      </c>
      <c r="Z87">
        <v>0</v>
      </c>
      <c r="AA87" s="197">
        <v>11.45</v>
      </c>
      <c r="AB87" s="197">
        <v>0</v>
      </c>
      <c r="AC87" s="197">
        <v>0</v>
      </c>
      <c r="AD87" s="197">
        <v>0</v>
      </c>
      <c r="AE87" s="197">
        <v>75.349999999999994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118.16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270.68</v>
      </c>
      <c r="L88" s="197">
        <v>2.9</v>
      </c>
      <c r="M88" s="197">
        <v>61.65</v>
      </c>
      <c r="N88" s="197">
        <v>50.15</v>
      </c>
      <c r="O88" s="197">
        <v>70.849999999999994</v>
      </c>
      <c r="P88" s="197">
        <v>26.61</v>
      </c>
      <c r="Q88" s="197">
        <v>2.9</v>
      </c>
      <c r="R88" s="197">
        <v>18</v>
      </c>
      <c r="S88" s="197">
        <v>3.87</v>
      </c>
      <c r="T88" s="197">
        <v>0</v>
      </c>
      <c r="U88" s="197">
        <v>59.85</v>
      </c>
      <c r="V88" s="197">
        <v>5.32</v>
      </c>
      <c r="W88" s="197">
        <v>17.78</v>
      </c>
      <c r="X88" s="197">
        <v>41.75</v>
      </c>
      <c r="Y88" s="197">
        <v>0</v>
      </c>
      <c r="Z88">
        <v>0</v>
      </c>
      <c r="AA88" s="197">
        <v>11.45</v>
      </c>
      <c r="AB88" s="197">
        <v>0</v>
      </c>
      <c r="AC88" s="197">
        <v>0</v>
      </c>
      <c r="AD88" s="197">
        <v>0</v>
      </c>
      <c r="AE88" s="197">
        <v>75.349999999999994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118.16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270.68</v>
      </c>
      <c r="L89" s="197">
        <v>2.9</v>
      </c>
      <c r="M89" s="197">
        <v>61.65</v>
      </c>
      <c r="N89" s="197">
        <v>50.15</v>
      </c>
      <c r="O89" s="197">
        <v>70.849999999999994</v>
      </c>
      <c r="P89" s="197">
        <v>26.61</v>
      </c>
      <c r="Q89" s="197">
        <v>2.9</v>
      </c>
      <c r="R89" s="197">
        <v>18</v>
      </c>
      <c r="S89" s="197">
        <v>3.87</v>
      </c>
      <c r="T89" s="197">
        <v>0</v>
      </c>
      <c r="U89" s="197">
        <v>59.85</v>
      </c>
      <c r="V89" s="197">
        <v>5.32</v>
      </c>
      <c r="W89" s="197">
        <v>17.78</v>
      </c>
      <c r="X89" s="197">
        <v>41.75</v>
      </c>
      <c r="Y89" s="197">
        <v>0</v>
      </c>
      <c r="Z89">
        <v>0</v>
      </c>
      <c r="AA89" s="197">
        <v>11.45</v>
      </c>
      <c r="AB89" s="197">
        <v>0</v>
      </c>
      <c r="AC89" s="197">
        <v>0</v>
      </c>
      <c r="AD89" s="197">
        <v>0</v>
      </c>
      <c r="AE89" s="197">
        <v>75.349999999999994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118.16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270.68</v>
      </c>
      <c r="L90" s="197">
        <v>2.9</v>
      </c>
      <c r="M90" s="197">
        <v>61.65</v>
      </c>
      <c r="N90" s="197">
        <v>50.15</v>
      </c>
      <c r="O90" s="197">
        <v>70.849999999999994</v>
      </c>
      <c r="P90" s="197">
        <v>26.61</v>
      </c>
      <c r="Q90" s="197">
        <v>2.9</v>
      </c>
      <c r="R90" s="197">
        <v>18</v>
      </c>
      <c r="S90" s="197">
        <v>3.87</v>
      </c>
      <c r="T90" s="197">
        <v>0</v>
      </c>
      <c r="U90" s="197">
        <v>59.85</v>
      </c>
      <c r="V90" s="197">
        <v>5.32</v>
      </c>
      <c r="W90" s="197">
        <v>17.78</v>
      </c>
      <c r="X90" s="197">
        <v>41.75</v>
      </c>
      <c r="Y90" s="197">
        <v>0</v>
      </c>
      <c r="Z90">
        <v>0</v>
      </c>
      <c r="AA90" s="197">
        <v>11.45</v>
      </c>
      <c r="AB90" s="197">
        <v>0</v>
      </c>
      <c r="AC90" s="197">
        <v>0</v>
      </c>
      <c r="AD90" s="197">
        <v>0</v>
      </c>
      <c r="AE90" s="197">
        <v>75.349999999999994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118.16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270.68</v>
      </c>
      <c r="L91" s="197">
        <v>2.9</v>
      </c>
      <c r="M91" s="197">
        <v>61.65</v>
      </c>
      <c r="N91" s="197">
        <v>50.15</v>
      </c>
      <c r="O91" s="197">
        <v>70.849999999999994</v>
      </c>
      <c r="P91" s="197">
        <v>26.61</v>
      </c>
      <c r="Q91" s="197">
        <v>2.9</v>
      </c>
      <c r="R91" s="197">
        <v>18</v>
      </c>
      <c r="S91" s="197">
        <v>3.87</v>
      </c>
      <c r="T91" s="197">
        <v>0</v>
      </c>
      <c r="U91" s="197">
        <v>59.68</v>
      </c>
      <c r="V91" s="197">
        <v>5.4</v>
      </c>
      <c r="W91" s="197">
        <v>17.78</v>
      </c>
      <c r="X91" s="197">
        <v>41.75</v>
      </c>
      <c r="Y91" s="197">
        <v>0</v>
      </c>
      <c r="Z91">
        <v>0</v>
      </c>
      <c r="AA91" s="197">
        <v>12.45</v>
      </c>
      <c r="AB91" s="197">
        <v>0</v>
      </c>
      <c r="AC91" s="197">
        <v>0</v>
      </c>
      <c r="AD91" s="197">
        <v>0</v>
      </c>
      <c r="AE91" s="197">
        <v>75.349999999999994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118.16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270.68</v>
      </c>
      <c r="L92" s="197">
        <v>2.9</v>
      </c>
      <c r="M92" s="197">
        <v>61.65</v>
      </c>
      <c r="N92" s="197">
        <v>50.15</v>
      </c>
      <c r="O92" s="197">
        <v>70.849999999999994</v>
      </c>
      <c r="P92" s="197">
        <v>26.61</v>
      </c>
      <c r="Q92" s="197">
        <v>2.9</v>
      </c>
      <c r="R92" s="197">
        <v>18</v>
      </c>
      <c r="S92" s="197">
        <v>3.87</v>
      </c>
      <c r="T92" s="197">
        <v>0</v>
      </c>
      <c r="U92" s="197">
        <v>59.68</v>
      </c>
      <c r="V92" s="197">
        <v>5.41</v>
      </c>
      <c r="W92" s="197">
        <v>17.78</v>
      </c>
      <c r="X92" s="197">
        <v>41.75</v>
      </c>
      <c r="Y92" s="197">
        <v>0</v>
      </c>
      <c r="Z92">
        <v>0</v>
      </c>
      <c r="AA92" s="197">
        <v>12.45</v>
      </c>
      <c r="AB92" s="197">
        <v>0</v>
      </c>
      <c r="AC92" s="197">
        <v>0</v>
      </c>
      <c r="AD92" s="197">
        <v>0</v>
      </c>
      <c r="AE92" s="197">
        <v>75.349999999999994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118.16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270.68</v>
      </c>
      <c r="L93" s="197">
        <v>2.9</v>
      </c>
      <c r="M93" s="197">
        <v>61.65</v>
      </c>
      <c r="N93" s="197">
        <v>50.15</v>
      </c>
      <c r="O93" s="197">
        <v>70.849999999999994</v>
      </c>
      <c r="P93" s="197">
        <v>26.61</v>
      </c>
      <c r="Q93" s="197">
        <v>2.9</v>
      </c>
      <c r="R93" s="197">
        <v>18</v>
      </c>
      <c r="S93" s="197">
        <v>3.87</v>
      </c>
      <c r="T93" s="197">
        <v>0</v>
      </c>
      <c r="U93" s="197">
        <v>59.68</v>
      </c>
      <c r="V93" s="197">
        <v>5.32</v>
      </c>
      <c r="W93" s="197">
        <v>17.78</v>
      </c>
      <c r="X93" s="197">
        <v>41.75</v>
      </c>
      <c r="Y93" s="197">
        <v>0</v>
      </c>
      <c r="Z93">
        <v>0</v>
      </c>
      <c r="AA93" s="197">
        <v>12.45</v>
      </c>
      <c r="AB93" s="197">
        <v>0</v>
      </c>
      <c r="AC93" s="197">
        <v>0</v>
      </c>
      <c r="AD93" s="197">
        <v>0</v>
      </c>
      <c r="AE93" s="197">
        <v>75.349999999999994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118.16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270.68</v>
      </c>
      <c r="L94" s="197">
        <v>2.9</v>
      </c>
      <c r="M94" s="197">
        <v>61.65</v>
      </c>
      <c r="N94" s="197">
        <v>50.15</v>
      </c>
      <c r="O94" s="197">
        <v>70.849999999999994</v>
      </c>
      <c r="P94" s="197">
        <v>26.61</v>
      </c>
      <c r="Q94" s="197">
        <v>2.9</v>
      </c>
      <c r="R94" s="197">
        <v>18</v>
      </c>
      <c r="S94" s="197">
        <v>3.87</v>
      </c>
      <c r="T94" s="197">
        <v>0</v>
      </c>
      <c r="U94" s="197">
        <v>59.68</v>
      </c>
      <c r="V94" s="197">
        <v>5.32</v>
      </c>
      <c r="W94" s="197">
        <v>17.78</v>
      </c>
      <c r="X94" s="197">
        <v>41.75</v>
      </c>
      <c r="Y94" s="197">
        <v>0</v>
      </c>
      <c r="Z94">
        <v>0</v>
      </c>
      <c r="AA94" s="197">
        <v>12.45</v>
      </c>
      <c r="AB94" s="197">
        <v>0</v>
      </c>
      <c r="AC94" s="197">
        <v>0</v>
      </c>
      <c r="AD94" s="197">
        <v>0</v>
      </c>
      <c r="AE94" s="197">
        <v>75.349999999999994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118.16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270.68</v>
      </c>
      <c r="L95" s="197">
        <v>2.9</v>
      </c>
      <c r="M95" s="197">
        <v>61.65</v>
      </c>
      <c r="N95" s="197">
        <v>50.15</v>
      </c>
      <c r="O95" s="197">
        <v>70.849999999999994</v>
      </c>
      <c r="P95" s="197">
        <v>26.61</v>
      </c>
      <c r="Q95" s="197">
        <v>2.9</v>
      </c>
      <c r="R95" s="197">
        <v>18</v>
      </c>
      <c r="S95" s="197">
        <v>3.87</v>
      </c>
      <c r="T95" s="197">
        <v>0</v>
      </c>
      <c r="U95" s="197">
        <v>59.68</v>
      </c>
      <c r="V95" s="197">
        <v>5.32</v>
      </c>
      <c r="W95" s="197">
        <v>17.78</v>
      </c>
      <c r="X95" s="197">
        <v>41.75</v>
      </c>
      <c r="Y95" s="197">
        <v>0</v>
      </c>
      <c r="Z95">
        <v>0</v>
      </c>
      <c r="AA95" s="197">
        <v>12.45</v>
      </c>
      <c r="AB95" s="197">
        <v>0</v>
      </c>
      <c r="AC95" s="197">
        <v>0</v>
      </c>
      <c r="AD95" s="197">
        <v>0</v>
      </c>
      <c r="AE95" s="197">
        <v>75.349999999999994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118.16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270.68</v>
      </c>
      <c r="L96" s="197">
        <v>2.9</v>
      </c>
      <c r="M96" s="197">
        <v>61.65</v>
      </c>
      <c r="N96" s="197">
        <v>50.15</v>
      </c>
      <c r="O96" s="197">
        <v>70.849999999999994</v>
      </c>
      <c r="P96" s="197">
        <v>26.61</v>
      </c>
      <c r="Q96" s="197">
        <v>2.9</v>
      </c>
      <c r="R96" s="197">
        <v>18</v>
      </c>
      <c r="S96" s="197">
        <v>3.87</v>
      </c>
      <c r="T96" s="197">
        <v>0</v>
      </c>
      <c r="U96" s="197">
        <v>59.68</v>
      </c>
      <c r="V96" s="197">
        <v>5.32</v>
      </c>
      <c r="W96" s="197">
        <v>17.78</v>
      </c>
      <c r="X96" s="197">
        <v>41.75</v>
      </c>
      <c r="Y96" s="197">
        <v>0</v>
      </c>
      <c r="Z96">
        <v>0</v>
      </c>
      <c r="AA96" s="197">
        <v>12.45</v>
      </c>
      <c r="AB96" s="197">
        <v>0</v>
      </c>
      <c r="AC96" s="197">
        <v>0</v>
      </c>
      <c r="AD96" s="197">
        <v>0</v>
      </c>
      <c r="AE96" s="197">
        <v>75.349999999999994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118.16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313.83</v>
      </c>
      <c r="L97" s="197">
        <v>2.9</v>
      </c>
      <c r="M97" s="197">
        <v>61.65</v>
      </c>
      <c r="N97" s="197">
        <v>50.15</v>
      </c>
      <c r="O97" s="197">
        <v>70.849999999999994</v>
      </c>
      <c r="P97" s="197">
        <v>26.61</v>
      </c>
      <c r="Q97" s="197">
        <v>2.9</v>
      </c>
      <c r="R97" s="197">
        <v>18</v>
      </c>
      <c r="S97" s="197">
        <v>3.87</v>
      </c>
      <c r="T97" s="197">
        <v>0</v>
      </c>
      <c r="U97" s="197">
        <v>59.68</v>
      </c>
      <c r="V97" s="197">
        <v>5.32</v>
      </c>
      <c r="W97" s="197">
        <v>17.78</v>
      </c>
      <c r="X97" s="197">
        <v>41.75</v>
      </c>
      <c r="Y97" s="197">
        <v>0</v>
      </c>
      <c r="Z97">
        <v>0</v>
      </c>
      <c r="AA97" s="197">
        <v>12.45</v>
      </c>
      <c r="AB97" s="197">
        <v>0</v>
      </c>
      <c r="AC97" s="197">
        <v>0</v>
      </c>
      <c r="AD97" s="197">
        <v>0</v>
      </c>
      <c r="AE97" s="197">
        <v>75.349999999999994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118.16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367.35</v>
      </c>
      <c r="L98" s="197">
        <v>2.9</v>
      </c>
      <c r="M98" s="197">
        <v>61.65</v>
      </c>
      <c r="N98" s="197">
        <v>50.15</v>
      </c>
      <c r="O98" s="197">
        <v>70.849999999999994</v>
      </c>
      <c r="P98" s="197">
        <v>26.61</v>
      </c>
      <c r="Q98" s="197">
        <v>2.9</v>
      </c>
      <c r="R98" s="197">
        <v>18</v>
      </c>
      <c r="S98" s="197">
        <v>3.87</v>
      </c>
      <c r="T98" s="197">
        <v>0</v>
      </c>
      <c r="U98" s="197">
        <v>59.68</v>
      </c>
      <c r="V98" s="197">
        <v>5.32</v>
      </c>
      <c r="W98" s="197">
        <v>17.78</v>
      </c>
      <c r="X98" s="197">
        <v>41.75</v>
      </c>
      <c r="Y98" s="197">
        <v>0</v>
      </c>
      <c r="Z98">
        <v>0</v>
      </c>
      <c r="AA98" s="197">
        <v>12.45</v>
      </c>
      <c r="AB98" s="197">
        <v>0</v>
      </c>
      <c r="AC98" s="197">
        <v>0</v>
      </c>
      <c r="AD98" s="197">
        <v>0</v>
      </c>
      <c r="AE98" s="197">
        <v>75.349999999999994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118.16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7.0670799999999927</v>
      </c>
      <c r="L99">
        <f t="shared" si="0"/>
        <v>7.8537499999999982E-2</v>
      </c>
      <c r="M99">
        <f t="shared" si="0"/>
        <v>1.2985799999999992</v>
      </c>
      <c r="N99">
        <f t="shared" si="0"/>
        <v>1.0996800000000007</v>
      </c>
      <c r="O99">
        <f t="shared" si="0"/>
        <v>1.5523600000000026</v>
      </c>
      <c r="P99">
        <f t="shared" si="0"/>
        <v>0.56476499999999963</v>
      </c>
      <c r="Q99">
        <f t="shared" si="0"/>
        <v>8.4679999999999908E-2</v>
      </c>
      <c r="R99">
        <f t="shared" si="0"/>
        <v>0.17613250000000011</v>
      </c>
      <c r="S99">
        <f t="shared" si="0"/>
        <v>0.1062425000000001</v>
      </c>
      <c r="T99">
        <f t="shared" si="0"/>
        <v>0</v>
      </c>
      <c r="U99">
        <f t="shared" si="0"/>
        <v>1.4368050000000014</v>
      </c>
      <c r="V99">
        <f t="shared" si="0"/>
        <v>7.506999999999997E-2</v>
      </c>
      <c r="W99">
        <f t="shared" si="0"/>
        <v>0.21993749999999992</v>
      </c>
      <c r="X99">
        <f t="shared" si="0"/>
        <v>0.6265925</v>
      </c>
      <c r="Y99">
        <f t="shared" si="0"/>
        <v>0</v>
      </c>
      <c r="Z99">
        <f t="shared" si="0"/>
        <v>0</v>
      </c>
      <c r="AA99">
        <f t="shared" si="0"/>
        <v>0.27580000000000054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1.8057250000000027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2.4356399999999994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2.83</v>
      </c>
      <c r="AN99">
        <f t="shared" si="0"/>
        <v>0</v>
      </c>
      <c r="AO99">
        <f t="shared" si="0"/>
        <v>0</v>
      </c>
      <c r="AP99">
        <f t="shared" si="0"/>
        <v>1.9185624999999984</v>
      </c>
      <c r="AQ99">
        <f t="shared" ref="AQ99:AT99" si="1">SUM(AQ3:AQ98)/4000</f>
        <v>0</v>
      </c>
      <c r="AR99">
        <f t="shared" si="1"/>
        <v>0.50943000000000005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159.53</v>
      </c>
      <c r="L3" s="197">
        <v>63.06</v>
      </c>
      <c r="M3" s="197">
        <v>0</v>
      </c>
      <c r="N3" s="197">
        <v>29</v>
      </c>
      <c r="O3" s="197">
        <v>48.7</v>
      </c>
      <c r="P3" s="197">
        <v>66.739999999999995</v>
      </c>
      <c r="Q3" s="197">
        <v>4.91</v>
      </c>
      <c r="R3" s="197">
        <v>4.95</v>
      </c>
      <c r="S3" s="197">
        <v>6.48</v>
      </c>
      <c r="T3" s="197">
        <v>0</v>
      </c>
      <c r="U3" s="197">
        <v>280.98</v>
      </c>
      <c r="V3" s="197">
        <v>3.07</v>
      </c>
      <c r="W3" s="197">
        <v>10.43</v>
      </c>
      <c r="X3" s="197">
        <v>24.15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159.53</v>
      </c>
      <c r="L4" s="197">
        <v>63.06</v>
      </c>
      <c r="M4" s="197">
        <v>0</v>
      </c>
      <c r="N4" s="197">
        <v>29</v>
      </c>
      <c r="O4" s="197">
        <v>48.7</v>
      </c>
      <c r="P4" s="197">
        <v>66.739999999999995</v>
      </c>
      <c r="Q4" s="197">
        <v>4.91</v>
      </c>
      <c r="R4" s="197">
        <v>4.95</v>
      </c>
      <c r="S4" s="197">
        <v>6.48</v>
      </c>
      <c r="T4" s="197">
        <v>0</v>
      </c>
      <c r="U4" s="197">
        <v>280.98</v>
      </c>
      <c r="V4" s="197">
        <v>3.07</v>
      </c>
      <c r="W4" s="197">
        <v>10.43</v>
      </c>
      <c r="X4" s="197">
        <v>24.15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159.53</v>
      </c>
      <c r="L5" s="197">
        <v>63.06</v>
      </c>
      <c r="M5" s="197">
        <v>0</v>
      </c>
      <c r="N5" s="197">
        <v>29</v>
      </c>
      <c r="O5" s="197">
        <v>48.7</v>
      </c>
      <c r="P5" s="197">
        <v>66.739999999999995</v>
      </c>
      <c r="Q5" s="197">
        <v>4.91</v>
      </c>
      <c r="R5" s="197">
        <v>4.95</v>
      </c>
      <c r="S5" s="197">
        <v>6.48</v>
      </c>
      <c r="T5" s="197">
        <v>0</v>
      </c>
      <c r="U5" s="197">
        <v>280.98</v>
      </c>
      <c r="V5" s="197">
        <v>3.07</v>
      </c>
      <c r="W5" s="197">
        <v>10.43</v>
      </c>
      <c r="X5" s="197">
        <v>24.15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159.53</v>
      </c>
      <c r="L6" s="197">
        <v>63.06</v>
      </c>
      <c r="M6" s="197">
        <v>0</v>
      </c>
      <c r="N6" s="197">
        <v>29</v>
      </c>
      <c r="O6" s="197">
        <v>48.7</v>
      </c>
      <c r="P6" s="197">
        <v>66.739999999999995</v>
      </c>
      <c r="Q6" s="197">
        <v>4.91</v>
      </c>
      <c r="R6" s="197">
        <v>4.95</v>
      </c>
      <c r="S6" s="197">
        <v>6.48</v>
      </c>
      <c r="T6" s="197">
        <v>0</v>
      </c>
      <c r="U6" s="197">
        <v>280.98</v>
      </c>
      <c r="V6" s="197">
        <v>3.07</v>
      </c>
      <c r="W6" s="197">
        <v>10.43</v>
      </c>
      <c r="X6" s="197">
        <v>24.15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159.53</v>
      </c>
      <c r="L7" s="197">
        <v>63.06</v>
      </c>
      <c r="M7" s="197">
        <v>0</v>
      </c>
      <c r="N7" s="197">
        <v>29</v>
      </c>
      <c r="O7" s="197">
        <v>48.7</v>
      </c>
      <c r="P7" s="197">
        <v>66.739999999999995</v>
      </c>
      <c r="Q7" s="197">
        <v>4.91</v>
      </c>
      <c r="R7" s="197">
        <v>4.95</v>
      </c>
      <c r="S7" s="197">
        <v>6.48</v>
      </c>
      <c r="T7" s="197">
        <v>0</v>
      </c>
      <c r="U7" s="197">
        <v>282.07</v>
      </c>
      <c r="V7" s="197">
        <v>2.9</v>
      </c>
      <c r="W7" s="197">
        <v>10.43</v>
      </c>
      <c r="X7" s="197">
        <v>24.15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68.33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159.53</v>
      </c>
      <c r="L8" s="197">
        <v>63.06</v>
      </c>
      <c r="M8" s="197">
        <v>0</v>
      </c>
      <c r="N8" s="197">
        <v>29</v>
      </c>
      <c r="O8" s="197">
        <v>48.7</v>
      </c>
      <c r="P8" s="197">
        <v>66.739999999999995</v>
      </c>
      <c r="Q8" s="197">
        <v>4.91</v>
      </c>
      <c r="R8" s="197">
        <v>4.95</v>
      </c>
      <c r="S8" s="197">
        <v>6.48</v>
      </c>
      <c r="T8" s="197">
        <v>0</v>
      </c>
      <c r="U8" s="197">
        <v>282.12</v>
      </c>
      <c r="V8" s="197">
        <v>2.9</v>
      </c>
      <c r="W8" s="197">
        <v>10.43</v>
      </c>
      <c r="X8" s="197">
        <v>24.15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68.33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160.33000000000001</v>
      </c>
      <c r="L9" s="197">
        <v>63.06</v>
      </c>
      <c r="M9" s="197">
        <v>0</v>
      </c>
      <c r="N9" s="197">
        <v>29</v>
      </c>
      <c r="O9" s="197">
        <v>48.7</v>
      </c>
      <c r="P9" s="197">
        <v>66.739999999999995</v>
      </c>
      <c r="Q9" s="197">
        <v>4.91</v>
      </c>
      <c r="R9" s="197">
        <v>4.95</v>
      </c>
      <c r="S9" s="197">
        <v>6.48</v>
      </c>
      <c r="T9" s="197">
        <v>0</v>
      </c>
      <c r="U9" s="197">
        <v>282.12</v>
      </c>
      <c r="V9" s="197">
        <v>2.9</v>
      </c>
      <c r="W9" s="197">
        <v>10.43</v>
      </c>
      <c r="X9" s="197">
        <v>24.15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68.33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159.54</v>
      </c>
      <c r="L10" s="197">
        <v>63.06</v>
      </c>
      <c r="M10" s="197">
        <v>0</v>
      </c>
      <c r="N10" s="197">
        <v>29</v>
      </c>
      <c r="O10" s="197">
        <v>48.7</v>
      </c>
      <c r="P10" s="197">
        <v>66.739999999999995</v>
      </c>
      <c r="Q10" s="197">
        <v>4.91</v>
      </c>
      <c r="R10" s="197">
        <v>4.95</v>
      </c>
      <c r="S10" s="197">
        <v>6.48</v>
      </c>
      <c r="T10" s="197">
        <v>0</v>
      </c>
      <c r="U10" s="197">
        <v>282.12</v>
      </c>
      <c r="V10" s="197">
        <v>2.9</v>
      </c>
      <c r="W10" s="197">
        <v>10.43</v>
      </c>
      <c r="X10" s="197">
        <v>24.15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68.33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159.53</v>
      </c>
      <c r="L11" s="197">
        <v>63.06</v>
      </c>
      <c r="M11" s="197">
        <v>0</v>
      </c>
      <c r="N11" s="197">
        <v>29</v>
      </c>
      <c r="O11" s="197">
        <v>48.7</v>
      </c>
      <c r="P11" s="197">
        <v>66.739999999999995</v>
      </c>
      <c r="Q11" s="197">
        <v>4.91</v>
      </c>
      <c r="R11" s="197">
        <v>4.95</v>
      </c>
      <c r="S11" s="197">
        <v>6.48</v>
      </c>
      <c r="T11" s="197">
        <v>0</v>
      </c>
      <c r="U11" s="197">
        <v>282.12</v>
      </c>
      <c r="V11" s="197">
        <v>2.9</v>
      </c>
      <c r="W11" s="197">
        <v>10.43</v>
      </c>
      <c r="X11" s="197">
        <v>24.15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159.54</v>
      </c>
      <c r="L12" s="197">
        <v>63.06</v>
      </c>
      <c r="M12" s="197">
        <v>0</v>
      </c>
      <c r="N12" s="197">
        <v>29</v>
      </c>
      <c r="O12" s="197">
        <v>48.7</v>
      </c>
      <c r="P12" s="197">
        <v>66.739999999999995</v>
      </c>
      <c r="Q12" s="197">
        <v>4.91</v>
      </c>
      <c r="R12" s="197">
        <v>4.95</v>
      </c>
      <c r="S12" s="197">
        <v>6.48</v>
      </c>
      <c r="T12" s="197">
        <v>0</v>
      </c>
      <c r="U12" s="197">
        <v>282.12</v>
      </c>
      <c r="V12" s="197">
        <v>2.9</v>
      </c>
      <c r="W12" s="197">
        <v>10.43</v>
      </c>
      <c r="X12" s="197">
        <v>24.15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78.36</v>
      </c>
      <c r="L13" s="197">
        <v>18.37</v>
      </c>
      <c r="M13" s="197">
        <v>0</v>
      </c>
      <c r="N13" s="197">
        <v>29</v>
      </c>
      <c r="O13" s="197">
        <v>48.7</v>
      </c>
      <c r="P13" s="197">
        <v>66.739999999999995</v>
      </c>
      <c r="Q13" s="197">
        <v>1.93</v>
      </c>
      <c r="R13" s="197">
        <v>4.95</v>
      </c>
      <c r="S13" s="197">
        <v>2.9</v>
      </c>
      <c r="T13" s="197">
        <v>0</v>
      </c>
      <c r="U13" s="197">
        <v>282.12</v>
      </c>
      <c r="V13" s="197">
        <v>2.9</v>
      </c>
      <c r="W13" s="197">
        <v>10.36</v>
      </c>
      <c r="X13" s="197">
        <v>24.15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77.849999999999994</v>
      </c>
      <c r="L14" s="197">
        <v>18.37</v>
      </c>
      <c r="M14" s="197">
        <v>0</v>
      </c>
      <c r="N14" s="197">
        <v>29</v>
      </c>
      <c r="O14" s="197">
        <v>48.7</v>
      </c>
      <c r="P14" s="197">
        <v>66.739999999999995</v>
      </c>
      <c r="Q14" s="197">
        <v>1.93</v>
      </c>
      <c r="R14" s="197">
        <v>4.95</v>
      </c>
      <c r="S14" s="197">
        <v>2.9</v>
      </c>
      <c r="T14" s="197">
        <v>0</v>
      </c>
      <c r="U14" s="197">
        <v>282.12</v>
      </c>
      <c r="V14" s="197">
        <v>2.9</v>
      </c>
      <c r="W14" s="197">
        <v>10.43</v>
      </c>
      <c r="X14" s="197">
        <v>24.15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77.849999999999994</v>
      </c>
      <c r="L15" s="197">
        <v>17.760000000000002</v>
      </c>
      <c r="M15" s="197">
        <v>0</v>
      </c>
      <c r="N15" s="197">
        <v>29</v>
      </c>
      <c r="O15" s="197">
        <v>48.7</v>
      </c>
      <c r="P15" s="197">
        <v>66.739999999999995</v>
      </c>
      <c r="Q15" s="197">
        <v>1.87</v>
      </c>
      <c r="R15" s="197">
        <v>4.95</v>
      </c>
      <c r="S15" s="197">
        <v>3.67</v>
      </c>
      <c r="T15" s="197">
        <v>0</v>
      </c>
      <c r="U15" s="197">
        <v>282.12</v>
      </c>
      <c r="V15" s="197">
        <v>2.9</v>
      </c>
      <c r="W15" s="197">
        <v>10.43</v>
      </c>
      <c r="X15" s="197">
        <v>24.15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68.319999999999993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77.849999999999994</v>
      </c>
      <c r="L16" s="197">
        <v>17.760000000000002</v>
      </c>
      <c r="M16" s="197">
        <v>0</v>
      </c>
      <c r="N16" s="197">
        <v>29</v>
      </c>
      <c r="O16" s="197">
        <v>48.7</v>
      </c>
      <c r="P16" s="197">
        <v>66.739999999999995</v>
      </c>
      <c r="Q16" s="197">
        <v>1.87</v>
      </c>
      <c r="R16" s="197">
        <v>4.95</v>
      </c>
      <c r="S16" s="197">
        <v>2.9</v>
      </c>
      <c r="T16" s="197">
        <v>0</v>
      </c>
      <c r="U16" s="197">
        <v>282.12</v>
      </c>
      <c r="V16" s="197">
        <v>2.9</v>
      </c>
      <c r="W16" s="197">
        <v>10.43</v>
      </c>
      <c r="X16" s="197">
        <v>24.15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68.319999999999993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77.849999999999994</v>
      </c>
      <c r="L17" s="197">
        <v>17.760000000000002</v>
      </c>
      <c r="M17" s="197">
        <v>0</v>
      </c>
      <c r="N17" s="197">
        <v>29</v>
      </c>
      <c r="O17" s="197">
        <v>48.7</v>
      </c>
      <c r="P17" s="197">
        <v>66.739999999999995</v>
      </c>
      <c r="Q17" s="197">
        <v>1.87</v>
      </c>
      <c r="R17" s="197">
        <v>4.95</v>
      </c>
      <c r="S17" s="197">
        <v>2.9</v>
      </c>
      <c r="T17" s="197">
        <v>0</v>
      </c>
      <c r="U17" s="197">
        <v>282.12</v>
      </c>
      <c r="V17" s="197">
        <v>2.9</v>
      </c>
      <c r="W17" s="197">
        <v>10.43</v>
      </c>
      <c r="X17" s="197">
        <v>24.15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68.319999999999993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77.849999999999994</v>
      </c>
      <c r="L18" s="197">
        <v>17.760000000000002</v>
      </c>
      <c r="M18" s="197">
        <v>0</v>
      </c>
      <c r="N18" s="197">
        <v>29</v>
      </c>
      <c r="O18" s="197">
        <v>48.7</v>
      </c>
      <c r="P18" s="197">
        <v>66.739999999999995</v>
      </c>
      <c r="Q18" s="197">
        <v>1.87</v>
      </c>
      <c r="R18" s="197">
        <v>4.95</v>
      </c>
      <c r="S18" s="197">
        <v>2.9</v>
      </c>
      <c r="T18" s="197">
        <v>0</v>
      </c>
      <c r="U18" s="197">
        <v>282.12</v>
      </c>
      <c r="V18" s="197">
        <v>2.9</v>
      </c>
      <c r="W18" s="197">
        <v>10.43</v>
      </c>
      <c r="X18" s="197">
        <v>24.15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68.319999999999993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77.849999999999994</v>
      </c>
      <c r="L19" s="197">
        <v>17.760000000000002</v>
      </c>
      <c r="M19" s="197">
        <v>0</v>
      </c>
      <c r="N19" s="197">
        <v>29</v>
      </c>
      <c r="O19" s="197">
        <v>48.7</v>
      </c>
      <c r="P19" s="197">
        <v>66.739999999999995</v>
      </c>
      <c r="Q19" s="197">
        <v>1.87</v>
      </c>
      <c r="R19" s="197">
        <v>4.95</v>
      </c>
      <c r="S19" s="197">
        <v>2.9</v>
      </c>
      <c r="T19" s="197">
        <v>0</v>
      </c>
      <c r="U19" s="197">
        <v>282.12</v>
      </c>
      <c r="V19" s="197">
        <v>2.9</v>
      </c>
      <c r="W19" s="197">
        <v>10.43</v>
      </c>
      <c r="X19" s="197">
        <v>24.15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68.319999999999993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77.849999999999994</v>
      </c>
      <c r="L20" s="197">
        <v>17.760000000000002</v>
      </c>
      <c r="M20" s="197">
        <v>0</v>
      </c>
      <c r="N20" s="197">
        <v>29</v>
      </c>
      <c r="O20" s="197">
        <v>48.7</v>
      </c>
      <c r="P20" s="197">
        <v>66.739999999999995</v>
      </c>
      <c r="Q20" s="197">
        <v>1.87</v>
      </c>
      <c r="R20" s="197">
        <v>4.95</v>
      </c>
      <c r="S20" s="197">
        <v>2.9</v>
      </c>
      <c r="T20" s="197">
        <v>0</v>
      </c>
      <c r="U20" s="197">
        <v>282.12</v>
      </c>
      <c r="V20" s="197">
        <v>2.9</v>
      </c>
      <c r="W20" s="197">
        <v>10.43</v>
      </c>
      <c r="X20" s="197">
        <v>24.15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68.319999999999993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91.84</v>
      </c>
      <c r="L21" s="197">
        <v>17.68</v>
      </c>
      <c r="M21" s="197">
        <v>0</v>
      </c>
      <c r="N21" s="197">
        <v>29</v>
      </c>
      <c r="O21" s="197">
        <v>48.7</v>
      </c>
      <c r="P21" s="197">
        <v>66.739999999999995</v>
      </c>
      <c r="Q21" s="197">
        <v>1.87</v>
      </c>
      <c r="R21" s="197">
        <v>4.95</v>
      </c>
      <c r="S21" s="197">
        <v>2.9</v>
      </c>
      <c r="T21" s="197">
        <v>0</v>
      </c>
      <c r="U21" s="197">
        <v>282.12</v>
      </c>
      <c r="V21" s="197">
        <v>2.9</v>
      </c>
      <c r="W21" s="197">
        <v>10.43</v>
      </c>
      <c r="X21" s="197">
        <v>24.15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68.319999999999993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96.67</v>
      </c>
      <c r="L22" s="197">
        <v>17.760000000000002</v>
      </c>
      <c r="M22" s="197">
        <v>0</v>
      </c>
      <c r="N22" s="197">
        <v>29</v>
      </c>
      <c r="O22" s="197">
        <v>48.7</v>
      </c>
      <c r="P22" s="197">
        <v>66.739999999999995</v>
      </c>
      <c r="Q22" s="197">
        <v>1.87</v>
      </c>
      <c r="R22" s="197">
        <v>4.95</v>
      </c>
      <c r="S22" s="197">
        <v>2.9</v>
      </c>
      <c r="T22" s="197">
        <v>0</v>
      </c>
      <c r="U22" s="197">
        <v>282.12</v>
      </c>
      <c r="V22" s="197">
        <v>2.9</v>
      </c>
      <c r="W22" s="197">
        <v>10.43</v>
      </c>
      <c r="X22" s="197">
        <v>24.15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68.319999999999993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116</v>
      </c>
      <c r="L23" s="197">
        <v>17.760000000000002</v>
      </c>
      <c r="M23" s="197">
        <v>0</v>
      </c>
      <c r="N23" s="197">
        <v>29</v>
      </c>
      <c r="O23" s="197">
        <v>48.7</v>
      </c>
      <c r="P23" s="197">
        <v>66.739999999999995</v>
      </c>
      <c r="Q23" s="197">
        <v>1.87</v>
      </c>
      <c r="R23" s="197">
        <v>4.95</v>
      </c>
      <c r="S23" s="197">
        <v>2.8</v>
      </c>
      <c r="T23" s="197">
        <v>0</v>
      </c>
      <c r="U23" s="197">
        <v>282.12</v>
      </c>
      <c r="V23" s="197">
        <v>2.9</v>
      </c>
      <c r="W23" s="197">
        <v>10.41</v>
      </c>
      <c r="X23" s="197">
        <v>24.15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68.319999999999993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109</v>
      </c>
      <c r="L24" s="197">
        <v>17.760000000000002</v>
      </c>
      <c r="M24" s="197">
        <v>0</v>
      </c>
      <c r="N24" s="197">
        <v>29</v>
      </c>
      <c r="O24" s="197">
        <v>48.7</v>
      </c>
      <c r="P24" s="197">
        <v>66.739999999999995</v>
      </c>
      <c r="Q24" s="197">
        <v>1.87</v>
      </c>
      <c r="R24" s="197">
        <v>4.95</v>
      </c>
      <c r="S24" s="197">
        <v>2.8</v>
      </c>
      <c r="T24" s="197">
        <v>0</v>
      </c>
      <c r="U24" s="197">
        <v>282.12</v>
      </c>
      <c r="V24" s="197">
        <v>2.9</v>
      </c>
      <c r="W24" s="197">
        <v>10.41</v>
      </c>
      <c r="X24" s="197">
        <v>24.15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68.319999999999993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158.80000000000001</v>
      </c>
      <c r="L25" s="197">
        <v>63.06</v>
      </c>
      <c r="M25" s="197">
        <v>0</v>
      </c>
      <c r="N25" s="197">
        <v>29</v>
      </c>
      <c r="O25" s="197">
        <v>48.7</v>
      </c>
      <c r="P25" s="197">
        <v>66.739999999999995</v>
      </c>
      <c r="Q25" s="197">
        <v>4.91</v>
      </c>
      <c r="R25" s="197">
        <v>4.95</v>
      </c>
      <c r="S25" s="197">
        <v>6.48</v>
      </c>
      <c r="T25" s="197">
        <v>0</v>
      </c>
      <c r="U25" s="197">
        <v>282.12</v>
      </c>
      <c r="V25" s="197">
        <v>2.94</v>
      </c>
      <c r="W25" s="197">
        <v>10.41</v>
      </c>
      <c r="X25" s="197">
        <v>24.15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68.319999999999993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159.54</v>
      </c>
      <c r="L26" s="197">
        <v>63.06</v>
      </c>
      <c r="M26" s="197">
        <v>0</v>
      </c>
      <c r="N26" s="197">
        <v>29</v>
      </c>
      <c r="O26" s="197">
        <v>48.7</v>
      </c>
      <c r="P26" s="197">
        <v>66.739999999999995</v>
      </c>
      <c r="Q26" s="197">
        <v>4.91</v>
      </c>
      <c r="R26" s="197">
        <v>4.95</v>
      </c>
      <c r="S26" s="197">
        <v>6.48</v>
      </c>
      <c r="T26" s="197">
        <v>0</v>
      </c>
      <c r="U26" s="197">
        <v>282.12</v>
      </c>
      <c r="V26" s="197">
        <v>2.94</v>
      </c>
      <c r="W26" s="197">
        <v>10.41</v>
      </c>
      <c r="X26" s="197">
        <v>24.15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68.319999999999993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159.54</v>
      </c>
      <c r="L27" s="197">
        <v>17.399999999999999</v>
      </c>
      <c r="M27" s="197">
        <v>0</v>
      </c>
      <c r="N27" s="197">
        <v>29</v>
      </c>
      <c r="O27" s="197">
        <v>48.7</v>
      </c>
      <c r="P27" s="197">
        <v>66.739999999999995</v>
      </c>
      <c r="Q27" s="197">
        <v>1.93</v>
      </c>
      <c r="R27" s="197">
        <v>4.95</v>
      </c>
      <c r="S27" s="197">
        <v>2.9</v>
      </c>
      <c r="T27" s="197">
        <v>0</v>
      </c>
      <c r="U27" s="197">
        <v>282.12</v>
      </c>
      <c r="V27" s="197">
        <v>2.94</v>
      </c>
      <c r="W27" s="197">
        <v>10.41</v>
      </c>
      <c r="X27" s="197">
        <v>24.15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0</v>
      </c>
      <c r="AR27" s="197">
        <v>2.19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159.54</v>
      </c>
      <c r="L28" s="197">
        <v>17.399999999999999</v>
      </c>
      <c r="M28" s="197">
        <v>0</v>
      </c>
      <c r="N28" s="197">
        <v>29</v>
      </c>
      <c r="O28" s="197">
        <v>48.7</v>
      </c>
      <c r="P28" s="197">
        <v>66.739999999999995</v>
      </c>
      <c r="Q28" s="197">
        <v>1.93</v>
      </c>
      <c r="R28" s="197">
        <v>4.95</v>
      </c>
      <c r="S28" s="197">
        <v>2.9</v>
      </c>
      <c r="T28" s="197">
        <v>0</v>
      </c>
      <c r="U28" s="197">
        <v>282.12</v>
      </c>
      <c r="V28" s="197">
        <v>2.94</v>
      </c>
      <c r="W28" s="197">
        <v>10.41</v>
      </c>
      <c r="X28" s="197">
        <v>24.15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0</v>
      </c>
      <c r="AR28" s="197">
        <v>5.4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159.54</v>
      </c>
      <c r="L29" s="197">
        <v>17.399999999999999</v>
      </c>
      <c r="M29" s="197">
        <v>0</v>
      </c>
      <c r="N29" s="197">
        <v>29</v>
      </c>
      <c r="O29" s="197">
        <v>48.7</v>
      </c>
      <c r="P29" s="197">
        <v>66.739999999999995</v>
      </c>
      <c r="Q29" s="197">
        <v>1.93</v>
      </c>
      <c r="R29" s="197">
        <v>4.95</v>
      </c>
      <c r="S29" s="197">
        <v>2.9</v>
      </c>
      <c r="T29" s="197">
        <v>0</v>
      </c>
      <c r="U29" s="197">
        <v>282.12</v>
      </c>
      <c r="V29" s="197">
        <v>2.94</v>
      </c>
      <c r="W29" s="197">
        <v>10.41</v>
      </c>
      <c r="X29" s="197">
        <v>24.15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0</v>
      </c>
      <c r="AR29" s="197">
        <v>10.039999999999999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159.54</v>
      </c>
      <c r="L30" s="197">
        <v>17.399999999999999</v>
      </c>
      <c r="M30" s="197">
        <v>0</v>
      </c>
      <c r="N30" s="197">
        <v>29</v>
      </c>
      <c r="O30" s="197">
        <v>48.7</v>
      </c>
      <c r="P30" s="197">
        <v>66.739999999999995</v>
      </c>
      <c r="Q30" s="197">
        <v>1.93</v>
      </c>
      <c r="R30" s="197">
        <v>4.95</v>
      </c>
      <c r="S30" s="197">
        <v>2.9</v>
      </c>
      <c r="T30" s="197">
        <v>0</v>
      </c>
      <c r="U30" s="197">
        <v>282.12</v>
      </c>
      <c r="V30" s="197">
        <v>2.94</v>
      </c>
      <c r="W30" s="197">
        <v>10.41</v>
      </c>
      <c r="X30" s="197">
        <v>24.15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0</v>
      </c>
      <c r="AR30" s="197">
        <v>17.73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159.54</v>
      </c>
      <c r="L31" s="197">
        <v>17.399999999999999</v>
      </c>
      <c r="M31" s="197">
        <v>0</v>
      </c>
      <c r="N31" s="197">
        <v>29</v>
      </c>
      <c r="O31" s="197">
        <v>48.7</v>
      </c>
      <c r="P31" s="197">
        <v>66.739999999999995</v>
      </c>
      <c r="Q31" s="197">
        <v>1.99</v>
      </c>
      <c r="R31" s="197">
        <v>4.95</v>
      </c>
      <c r="S31" s="197">
        <v>2.9</v>
      </c>
      <c r="T31" s="197">
        <v>0</v>
      </c>
      <c r="U31" s="197">
        <v>282.12</v>
      </c>
      <c r="V31" s="197">
        <v>2.94</v>
      </c>
      <c r="W31" s="197">
        <v>10.41</v>
      </c>
      <c r="X31" s="197">
        <v>24.15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0</v>
      </c>
      <c r="AR31" s="197">
        <v>23.53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159.53</v>
      </c>
      <c r="L32" s="197">
        <v>17.399999999999999</v>
      </c>
      <c r="M32" s="197">
        <v>0</v>
      </c>
      <c r="N32" s="197">
        <v>29</v>
      </c>
      <c r="O32" s="197">
        <v>48.7</v>
      </c>
      <c r="P32" s="197">
        <v>66.739999999999995</v>
      </c>
      <c r="Q32" s="197">
        <v>2.25</v>
      </c>
      <c r="R32" s="197">
        <v>4.95</v>
      </c>
      <c r="S32" s="197">
        <v>2.9</v>
      </c>
      <c r="T32" s="197">
        <v>0</v>
      </c>
      <c r="U32" s="197">
        <v>282.12</v>
      </c>
      <c r="V32" s="197">
        <v>2.94</v>
      </c>
      <c r="W32" s="197">
        <v>10.41</v>
      </c>
      <c r="X32" s="197">
        <v>24.15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0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77.34</v>
      </c>
      <c r="L33" s="197">
        <v>17.399999999999999</v>
      </c>
      <c r="M33" s="197">
        <v>0</v>
      </c>
      <c r="N33" s="197">
        <v>29</v>
      </c>
      <c r="O33" s="197">
        <v>48.7</v>
      </c>
      <c r="P33" s="197">
        <v>66.739999999999995</v>
      </c>
      <c r="Q33" s="197">
        <v>2</v>
      </c>
      <c r="R33" s="197">
        <v>4.95</v>
      </c>
      <c r="S33" s="197">
        <v>2.9</v>
      </c>
      <c r="T33" s="197">
        <v>0</v>
      </c>
      <c r="U33" s="197">
        <v>282.12</v>
      </c>
      <c r="V33" s="197">
        <v>2.94</v>
      </c>
      <c r="W33" s="197">
        <v>10.41</v>
      </c>
      <c r="X33" s="197">
        <v>24.15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0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77.34</v>
      </c>
      <c r="L34" s="197">
        <v>17.399999999999999</v>
      </c>
      <c r="M34" s="197">
        <v>0</v>
      </c>
      <c r="N34" s="197">
        <v>29</v>
      </c>
      <c r="O34" s="197">
        <v>48.7</v>
      </c>
      <c r="P34" s="197">
        <v>66.739999999999995</v>
      </c>
      <c r="Q34" s="197">
        <v>2</v>
      </c>
      <c r="R34" s="197">
        <v>4.95</v>
      </c>
      <c r="S34" s="197">
        <v>2.9</v>
      </c>
      <c r="T34" s="197">
        <v>0</v>
      </c>
      <c r="U34" s="197">
        <v>282.12</v>
      </c>
      <c r="V34" s="197">
        <v>2.94</v>
      </c>
      <c r="W34" s="197">
        <v>10.41</v>
      </c>
      <c r="X34" s="197">
        <v>24.15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0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77.34</v>
      </c>
      <c r="L35" s="197">
        <v>17.399999999999999</v>
      </c>
      <c r="M35" s="197">
        <v>0</v>
      </c>
      <c r="N35" s="197">
        <v>29</v>
      </c>
      <c r="O35" s="197">
        <v>48.7</v>
      </c>
      <c r="P35" s="197">
        <v>66.739999999999995</v>
      </c>
      <c r="Q35" s="197">
        <v>2</v>
      </c>
      <c r="R35" s="197">
        <v>4.95</v>
      </c>
      <c r="S35" s="197">
        <v>2.9</v>
      </c>
      <c r="T35" s="197">
        <v>0</v>
      </c>
      <c r="U35" s="197">
        <v>282.12</v>
      </c>
      <c r="V35" s="197">
        <v>2.94</v>
      </c>
      <c r="W35" s="197">
        <v>10.41</v>
      </c>
      <c r="X35" s="197">
        <v>24.15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0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77.34</v>
      </c>
      <c r="L36" s="197">
        <v>17.399999999999999</v>
      </c>
      <c r="M36" s="197">
        <v>0</v>
      </c>
      <c r="N36" s="197">
        <v>29</v>
      </c>
      <c r="O36" s="197">
        <v>48.7</v>
      </c>
      <c r="P36" s="197">
        <v>66.739999999999995</v>
      </c>
      <c r="Q36" s="197">
        <v>2</v>
      </c>
      <c r="R36" s="197">
        <v>4.95</v>
      </c>
      <c r="S36" s="197">
        <v>2.9</v>
      </c>
      <c r="T36" s="197">
        <v>0</v>
      </c>
      <c r="U36" s="197">
        <v>282.12</v>
      </c>
      <c r="V36" s="197">
        <v>2.94</v>
      </c>
      <c r="W36" s="197">
        <v>10.41</v>
      </c>
      <c r="X36" s="197">
        <v>24.15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0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78.78</v>
      </c>
      <c r="L37" s="197">
        <v>17.399999999999999</v>
      </c>
      <c r="M37" s="197">
        <v>0</v>
      </c>
      <c r="N37" s="197">
        <v>29</v>
      </c>
      <c r="O37" s="197">
        <v>48.7</v>
      </c>
      <c r="P37" s="197">
        <v>66.739999999999995</v>
      </c>
      <c r="Q37" s="197">
        <v>2.79</v>
      </c>
      <c r="R37" s="197">
        <v>4.95</v>
      </c>
      <c r="S37" s="197">
        <v>2.9</v>
      </c>
      <c r="T37" s="197">
        <v>0</v>
      </c>
      <c r="U37" s="197">
        <v>282.12</v>
      </c>
      <c r="V37" s="197">
        <v>2.9</v>
      </c>
      <c r="W37" s="197">
        <v>10.41</v>
      </c>
      <c r="X37" s="197">
        <v>24.15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0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78.78</v>
      </c>
      <c r="L38" s="197">
        <v>17.399999999999999</v>
      </c>
      <c r="M38" s="197">
        <v>0</v>
      </c>
      <c r="N38" s="197">
        <v>29</v>
      </c>
      <c r="O38" s="197">
        <v>48.7</v>
      </c>
      <c r="P38" s="197">
        <v>66.739999999999995</v>
      </c>
      <c r="Q38" s="197">
        <v>2.79</v>
      </c>
      <c r="R38" s="197">
        <v>4.95</v>
      </c>
      <c r="S38" s="197">
        <v>2.9</v>
      </c>
      <c r="T38" s="197">
        <v>0</v>
      </c>
      <c r="U38" s="197">
        <v>282.12</v>
      </c>
      <c r="V38" s="197">
        <v>2.9</v>
      </c>
      <c r="W38" s="197">
        <v>10.41</v>
      </c>
      <c r="X38" s="197">
        <v>24.15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68.319999999999993</v>
      </c>
      <c r="AQ38" s="197">
        <v>0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78.92</v>
      </c>
      <c r="L39" s="197">
        <v>17.399999999999999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2.89</v>
      </c>
      <c r="R39" s="197">
        <v>4.95</v>
      </c>
      <c r="S39" s="197">
        <v>2.9</v>
      </c>
      <c r="T39" s="197">
        <v>0</v>
      </c>
      <c r="U39" s="197">
        <v>282.12</v>
      </c>
      <c r="V39" s="197">
        <v>2.9</v>
      </c>
      <c r="W39" s="197">
        <v>10.41</v>
      </c>
      <c r="X39" s="197">
        <v>24.15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68.319999999999993</v>
      </c>
      <c r="AQ39" s="197">
        <v>0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78.92</v>
      </c>
      <c r="L40" s="197">
        <v>17.399999999999999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2.89</v>
      </c>
      <c r="R40" s="197">
        <v>4.95</v>
      </c>
      <c r="S40" s="197">
        <v>2.9</v>
      </c>
      <c r="T40" s="197">
        <v>0</v>
      </c>
      <c r="U40" s="197">
        <v>282.12</v>
      </c>
      <c r="V40" s="197">
        <v>2.9</v>
      </c>
      <c r="W40" s="197">
        <v>10.41</v>
      </c>
      <c r="X40" s="197">
        <v>24.15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68.319999999999993</v>
      </c>
      <c r="AQ40" s="197">
        <v>0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78.92</v>
      </c>
      <c r="L41" s="197">
        <v>17.399999999999999</v>
      </c>
      <c r="M41" s="197">
        <v>0</v>
      </c>
      <c r="N41" s="197">
        <v>29</v>
      </c>
      <c r="O41" s="197">
        <v>48.7</v>
      </c>
      <c r="P41" s="197">
        <v>66.739999999999995</v>
      </c>
      <c r="Q41" s="197">
        <v>2.89</v>
      </c>
      <c r="R41" s="197">
        <v>4.95</v>
      </c>
      <c r="S41" s="197">
        <v>2.9</v>
      </c>
      <c r="T41" s="197">
        <v>0</v>
      </c>
      <c r="U41" s="197">
        <v>282.12</v>
      </c>
      <c r="V41" s="197">
        <v>2.9</v>
      </c>
      <c r="W41" s="197">
        <v>10.41</v>
      </c>
      <c r="X41" s="197">
        <v>24.15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68.319999999999993</v>
      </c>
      <c r="AQ41" s="197">
        <v>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78.92</v>
      </c>
      <c r="L42" s="197">
        <v>17.399999999999999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2.89</v>
      </c>
      <c r="R42" s="197">
        <v>4.95</v>
      </c>
      <c r="S42" s="197">
        <v>2.9</v>
      </c>
      <c r="T42" s="197">
        <v>0</v>
      </c>
      <c r="U42" s="197">
        <v>282.12</v>
      </c>
      <c r="V42" s="197">
        <v>2.9</v>
      </c>
      <c r="W42" s="197">
        <v>10.41</v>
      </c>
      <c r="X42" s="197">
        <v>24.15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68.319999999999993</v>
      </c>
      <c r="AQ42" s="197">
        <v>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78.790000000000006</v>
      </c>
      <c r="L43" s="197">
        <v>17.399999999999999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2.72</v>
      </c>
      <c r="R43" s="197">
        <v>1.93</v>
      </c>
      <c r="S43" s="197">
        <v>1.93</v>
      </c>
      <c r="T43" s="197">
        <v>0</v>
      </c>
      <c r="U43" s="197">
        <v>282.12</v>
      </c>
      <c r="V43" s="197">
        <v>2.9</v>
      </c>
      <c r="W43" s="197">
        <v>4.83</v>
      </c>
      <c r="X43" s="197">
        <v>11.6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66.84</v>
      </c>
      <c r="AQ43" s="197">
        <v>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78.790000000000006</v>
      </c>
      <c r="L44" s="197">
        <v>17.399999999999999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2.72</v>
      </c>
      <c r="R44" s="197">
        <v>1.93</v>
      </c>
      <c r="S44" s="197">
        <v>1.93</v>
      </c>
      <c r="T44" s="197">
        <v>0</v>
      </c>
      <c r="U44" s="197">
        <v>282.12</v>
      </c>
      <c r="V44" s="197">
        <v>2.9</v>
      </c>
      <c r="W44" s="197">
        <v>4.83</v>
      </c>
      <c r="X44" s="197">
        <v>11.6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66.84</v>
      </c>
      <c r="AQ44" s="197">
        <v>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80</v>
      </c>
      <c r="L45" s="197">
        <v>17.399999999999999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2.41</v>
      </c>
      <c r="R45" s="197">
        <v>1.93</v>
      </c>
      <c r="S45" s="197">
        <v>1.93</v>
      </c>
      <c r="T45" s="197">
        <v>0</v>
      </c>
      <c r="U45" s="197">
        <v>282.12</v>
      </c>
      <c r="V45" s="197">
        <v>2.9</v>
      </c>
      <c r="W45" s="197">
        <v>4.83</v>
      </c>
      <c r="X45" s="197">
        <v>11.6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32.869999999999997</v>
      </c>
      <c r="AQ45" s="197">
        <v>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80</v>
      </c>
      <c r="L46" s="197">
        <v>17.399999999999999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2.41</v>
      </c>
      <c r="R46" s="197">
        <v>1.93</v>
      </c>
      <c r="S46" s="197">
        <v>1.93</v>
      </c>
      <c r="T46" s="197">
        <v>0</v>
      </c>
      <c r="U46" s="197">
        <v>282.12</v>
      </c>
      <c r="V46" s="197">
        <v>2.9</v>
      </c>
      <c r="W46" s="197">
        <v>4.83</v>
      </c>
      <c r="X46" s="197">
        <v>11.6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32.869999999999997</v>
      </c>
      <c r="AQ46" s="197">
        <v>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78.78</v>
      </c>
      <c r="L47" s="197">
        <v>17.399999999999999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2.41</v>
      </c>
      <c r="R47" s="197">
        <v>1.93</v>
      </c>
      <c r="S47" s="197">
        <v>1.93</v>
      </c>
      <c r="T47" s="197">
        <v>0</v>
      </c>
      <c r="U47" s="197">
        <v>282.12</v>
      </c>
      <c r="V47" s="197">
        <v>2.9</v>
      </c>
      <c r="W47" s="197">
        <v>4.83</v>
      </c>
      <c r="X47" s="197">
        <v>11.6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32.869999999999997</v>
      </c>
      <c r="AQ47" s="197">
        <v>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78.78</v>
      </c>
      <c r="L48" s="197">
        <v>17.399999999999999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2.41</v>
      </c>
      <c r="R48" s="197">
        <v>1.93</v>
      </c>
      <c r="S48" s="197">
        <v>1.93</v>
      </c>
      <c r="T48" s="197">
        <v>0</v>
      </c>
      <c r="U48" s="197">
        <v>282.12</v>
      </c>
      <c r="V48" s="197">
        <v>2.9</v>
      </c>
      <c r="W48" s="197">
        <v>4.83</v>
      </c>
      <c r="X48" s="197">
        <v>11.6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32.869999999999997</v>
      </c>
      <c r="AQ48" s="197">
        <v>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78.78</v>
      </c>
      <c r="L49" s="197">
        <v>17.399999999999999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2.1</v>
      </c>
      <c r="R49" s="197">
        <v>1.93</v>
      </c>
      <c r="S49" s="197">
        <v>1.93</v>
      </c>
      <c r="T49" s="197">
        <v>0</v>
      </c>
      <c r="U49" s="197">
        <v>282.12</v>
      </c>
      <c r="V49" s="197">
        <v>0.27</v>
      </c>
      <c r="W49" s="197">
        <v>4.83</v>
      </c>
      <c r="X49" s="197">
        <v>11.6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32.869999999999997</v>
      </c>
      <c r="AQ49" s="197">
        <v>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78.78</v>
      </c>
      <c r="L50" s="197">
        <v>17.399999999999999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2.1</v>
      </c>
      <c r="R50" s="197">
        <v>1.93</v>
      </c>
      <c r="S50" s="197">
        <v>1.93</v>
      </c>
      <c r="T50" s="197">
        <v>0</v>
      </c>
      <c r="U50" s="197">
        <v>282.12</v>
      </c>
      <c r="V50" s="197">
        <v>0</v>
      </c>
      <c r="W50" s="197">
        <v>4.83</v>
      </c>
      <c r="X50" s="197">
        <v>11.6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32.869999999999997</v>
      </c>
      <c r="AQ50" s="197">
        <v>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78.88</v>
      </c>
      <c r="L51" s="197">
        <v>17.399999999999999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1.69</v>
      </c>
      <c r="R51" s="197">
        <v>1.93</v>
      </c>
      <c r="S51" s="197">
        <v>1.93</v>
      </c>
      <c r="T51" s="197">
        <v>0</v>
      </c>
      <c r="U51" s="197">
        <v>282.12</v>
      </c>
      <c r="V51" s="197">
        <v>0</v>
      </c>
      <c r="W51" s="197">
        <v>4.83</v>
      </c>
      <c r="X51" s="197">
        <v>11.6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32</v>
      </c>
      <c r="AQ51" s="197">
        <v>0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78.88</v>
      </c>
      <c r="L52" s="197">
        <v>17.399999999999999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1.69</v>
      </c>
      <c r="R52" s="197">
        <v>1.93</v>
      </c>
      <c r="S52" s="197">
        <v>1.93</v>
      </c>
      <c r="T52" s="197">
        <v>0</v>
      </c>
      <c r="U52" s="197">
        <v>282.12</v>
      </c>
      <c r="V52" s="197">
        <v>0</v>
      </c>
      <c r="W52" s="197">
        <v>4.83</v>
      </c>
      <c r="X52" s="197">
        <v>11.6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32</v>
      </c>
      <c r="AQ52" s="197">
        <v>0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78.88</v>
      </c>
      <c r="L53" s="197">
        <v>17.399999999999999</v>
      </c>
      <c r="M53" s="197">
        <v>0</v>
      </c>
      <c r="N53" s="197">
        <v>29</v>
      </c>
      <c r="O53" s="197">
        <v>48.7</v>
      </c>
      <c r="P53" s="197">
        <v>66.739999999999995</v>
      </c>
      <c r="Q53" s="197">
        <v>1.69</v>
      </c>
      <c r="R53" s="197">
        <v>2.0499999999999998</v>
      </c>
      <c r="S53" s="197">
        <v>1.93</v>
      </c>
      <c r="T53" s="197">
        <v>0</v>
      </c>
      <c r="U53" s="197">
        <v>281.74</v>
      </c>
      <c r="V53" s="197">
        <v>0</v>
      </c>
      <c r="W53" s="197">
        <v>10.28</v>
      </c>
      <c r="X53" s="197">
        <v>24.15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51.23</v>
      </c>
      <c r="AQ53" s="197">
        <v>0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78.88</v>
      </c>
      <c r="L54" s="197">
        <v>17.399999999999999</v>
      </c>
      <c r="M54" s="197">
        <v>0</v>
      </c>
      <c r="N54" s="197">
        <v>29</v>
      </c>
      <c r="O54" s="197">
        <v>48.7</v>
      </c>
      <c r="P54" s="197">
        <v>66.739999999999995</v>
      </c>
      <c r="Q54" s="197">
        <v>1.69</v>
      </c>
      <c r="R54" s="197">
        <v>1.93</v>
      </c>
      <c r="S54" s="197">
        <v>1.93</v>
      </c>
      <c r="T54" s="197">
        <v>0</v>
      </c>
      <c r="U54" s="197">
        <v>281.74</v>
      </c>
      <c r="V54" s="197">
        <v>0</v>
      </c>
      <c r="W54" s="197">
        <v>10.28</v>
      </c>
      <c r="X54" s="197">
        <v>24.15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51.23</v>
      </c>
      <c r="AQ54" s="197">
        <v>0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78.88</v>
      </c>
      <c r="L55" s="197">
        <v>17.399999999999999</v>
      </c>
      <c r="M55" s="197">
        <v>0</v>
      </c>
      <c r="N55" s="197">
        <v>29</v>
      </c>
      <c r="O55" s="197">
        <v>48.7</v>
      </c>
      <c r="P55" s="197">
        <v>66.739999999999995</v>
      </c>
      <c r="Q55" s="197">
        <v>1.95</v>
      </c>
      <c r="R55" s="197">
        <v>1.93</v>
      </c>
      <c r="S55" s="197">
        <v>3.29</v>
      </c>
      <c r="T55" s="197">
        <v>0</v>
      </c>
      <c r="U55" s="197">
        <v>281.74</v>
      </c>
      <c r="V55" s="197">
        <v>0</v>
      </c>
      <c r="W55" s="197">
        <v>10.28</v>
      </c>
      <c r="X55" s="197">
        <v>24.15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51.23</v>
      </c>
      <c r="AQ55" s="197">
        <v>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78.88</v>
      </c>
      <c r="L56" s="197">
        <v>16.899999999999999</v>
      </c>
      <c r="M56" s="197">
        <v>0</v>
      </c>
      <c r="N56" s="197">
        <v>29</v>
      </c>
      <c r="O56" s="197">
        <v>48.7</v>
      </c>
      <c r="P56" s="197">
        <v>66.739999999999995</v>
      </c>
      <c r="Q56" s="197">
        <v>1.95</v>
      </c>
      <c r="R56" s="197">
        <v>1.93</v>
      </c>
      <c r="S56" s="197">
        <v>3.29</v>
      </c>
      <c r="T56" s="197">
        <v>0</v>
      </c>
      <c r="U56" s="197">
        <v>281.74</v>
      </c>
      <c r="V56" s="197">
        <v>0</v>
      </c>
      <c r="W56" s="197">
        <v>10.28</v>
      </c>
      <c r="X56" s="197">
        <v>24.15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51.23</v>
      </c>
      <c r="AQ56" s="197">
        <v>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78.78</v>
      </c>
      <c r="L57" s="197">
        <v>17.399999999999999</v>
      </c>
      <c r="M57" s="197">
        <v>0</v>
      </c>
      <c r="N57" s="197">
        <v>29</v>
      </c>
      <c r="O57" s="197">
        <v>48.7</v>
      </c>
      <c r="P57" s="197">
        <v>66.739999999999995</v>
      </c>
      <c r="Q57" s="197">
        <v>1.65</v>
      </c>
      <c r="R57" s="197">
        <v>1.93</v>
      </c>
      <c r="S57" s="197">
        <v>3.08</v>
      </c>
      <c r="T57" s="197">
        <v>0</v>
      </c>
      <c r="U57" s="197">
        <v>281.74</v>
      </c>
      <c r="V57" s="197">
        <v>0</v>
      </c>
      <c r="W57" s="197">
        <v>10.28</v>
      </c>
      <c r="X57" s="197">
        <v>24.15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51.23</v>
      </c>
      <c r="AQ57" s="197">
        <v>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78.790000000000006</v>
      </c>
      <c r="L58" s="197">
        <v>17.399999999999999</v>
      </c>
      <c r="M58" s="197">
        <v>0</v>
      </c>
      <c r="N58" s="197">
        <v>29</v>
      </c>
      <c r="O58" s="197">
        <v>48.7</v>
      </c>
      <c r="P58" s="197">
        <v>66.739999999999995</v>
      </c>
      <c r="Q58" s="197">
        <v>1.65</v>
      </c>
      <c r="R58" s="197">
        <v>1.93</v>
      </c>
      <c r="S58" s="197">
        <v>3.08</v>
      </c>
      <c r="T58" s="197">
        <v>0</v>
      </c>
      <c r="U58" s="197">
        <v>281.74</v>
      </c>
      <c r="V58" s="197">
        <v>0</v>
      </c>
      <c r="W58" s="197">
        <v>10.28</v>
      </c>
      <c r="X58" s="197">
        <v>24.15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51.23</v>
      </c>
      <c r="AQ58" s="197">
        <v>0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74.77</v>
      </c>
      <c r="L59" s="197">
        <v>17.399999999999999</v>
      </c>
      <c r="M59" s="197">
        <v>0</v>
      </c>
      <c r="N59" s="197">
        <v>29</v>
      </c>
      <c r="O59" s="197">
        <v>48.7</v>
      </c>
      <c r="P59" s="197">
        <v>66.48</v>
      </c>
      <c r="Q59" s="197">
        <v>4.57</v>
      </c>
      <c r="R59" s="197">
        <v>4.6900000000000004</v>
      </c>
      <c r="S59" s="197">
        <v>6.48</v>
      </c>
      <c r="T59" s="197">
        <v>0</v>
      </c>
      <c r="U59" s="197">
        <v>281.74</v>
      </c>
      <c r="V59" s="197">
        <v>2.86</v>
      </c>
      <c r="W59" s="197">
        <v>10.220000000000001</v>
      </c>
      <c r="X59" s="197">
        <v>24.15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68.319999999999993</v>
      </c>
      <c r="AQ59" s="197">
        <v>0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74.77</v>
      </c>
      <c r="L60" s="197">
        <v>17.399999999999999</v>
      </c>
      <c r="M60" s="197">
        <v>0</v>
      </c>
      <c r="N60" s="197">
        <v>29</v>
      </c>
      <c r="O60" s="197">
        <v>48.7</v>
      </c>
      <c r="P60" s="197">
        <v>66.739999999999995</v>
      </c>
      <c r="Q60" s="197">
        <v>4.91</v>
      </c>
      <c r="R60" s="197">
        <v>4.95</v>
      </c>
      <c r="S60" s="197">
        <v>6.48</v>
      </c>
      <c r="T60" s="197">
        <v>0</v>
      </c>
      <c r="U60" s="197">
        <v>281.74</v>
      </c>
      <c r="V60" s="197">
        <v>2.86</v>
      </c>
      <c r="W60" s="197">
        <v>10.220000000000001</v>
      </c>
      <c r="X60" s="197">
        <v>24.15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68.319999999999993</v>
      </c>
      <c r="AQ60" s="197">
        <v>0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159.54</v>
      </c>
      <c r="L61" s="197">
        <v>17.399999999999999</v>
      </c>
      <c r="M61" s="197">
        <v>0</v>
      </c>
      <c r="N61" s="197">
        <v>29</v>
      </c>
      <c r="O61" s="197">
        <v>48.7</v>
      </c>
      <c r="P61" s="197">
        <v>66.739999999999995</v>
      </c>
      <c r="Q61" s="197">
        <v>4.91</v>
      </c>
      <c r="R61" s="197">
        <v>4.95</v>
      </c>
      <c r="S61" s="197">
        <v>6.39</v>
      </c>
      <c r="T61" s="197">
        <v>0</v>
      </c>
      <c r="U61" s="197">
        <v>281.74</v>
      </c>
      <c r="V61" s="197">
        <v>2.86</v>
      </c>
      <c r="W61" s="197">
        <v>10.220000000000001</v>
      </c>
      <c r="X61" s="197">
        <v>24.15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68.319999999999993</v>
      </c>
      <c r="AQ61" s="197">
        <v>0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159.54</v>
      </c>
      <c r="L62" s="197">
        <v>63.06</v>
      </c>
      <c r="M62" s="197">
        <v>0</v>
      </c>
      <c r="N62" s="197">
        <v>29</v>
      </c>
      <c r="O62" s="197">
        <v>48.7</v>
      </c>
      <c r="P62" s="197">
        <v>66.739999999999995</v>
      </c>
      <c r="Q62" s="197">
        <v>4.91</v>
      </c>
      <c r="R62" s="197">
        <v>4.95</v>
      </c>
      <c r="S62" s="197">
        <v>6.48</v>
      </c>
      <c r="T62" s="197">
        <v>0</v>
      </c>
      <c r="U62" s="197">
        <v>281.74</v>
      </c>
      <c r="V62" s="197">
        <v>2.86</v>
      </c>
      <c r="W62" s="197">
        <v>10.220000000000001</v>
      </c>
      <c r="X62" s="197">
        <v>24.15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68.319999999999993</v>
      </c>
      <c r="AQ62" s="197">
        <v>0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154.22999999999999</v>
      </c>
      <c r="L63" s="197">
        <v>16.43</v>
      </c>
      <c r="M63" s="197">
        <v>0</v>
      </c>
      <c r="N63" s="197">
        <v>29</v>
      </c>
      <c r="O63" s="197">
        <v>48.7</v>
      </c>
      <c r="P63" s="197">
        <v>66.739999999999995</v>
      </c>
      <c r="Q63" s="197">
        <v>2</v>
      </c>
      <c r="R63" s="197">
        <v>4.95</v>
      </c>
      <c r="S63" s="197">
        <v>3</v>
      </c>
      <c r="T63" s="197">
        <v>0</v>
      </c>
      <c r="U63" s="197">
        <v>281.74</v>
      </c>
      <c r="V63" s="197">
        <v>2.9</v>
      </c>
      <c r="W63" s="197">
        <v>10.29</v>
      </c>
      <c r="X63" s="197">
        <v>24.15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0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154.22999999999999</v>
      </c>
      <c r="L64" s="197">
        <v>16.43</v>
      </c>
      <c r="M64" s="197">
        <v>0</v>
      </c>
      <c r="N64" s="197">
        <v>29</v>
      </c>
      <c r="O64" s="197">
        <v>48.7</v>
      </c>
      <c r="P64" s="197">
        <v>66.739999999999995</v>
      </c>
      <c r="Q64" s="197">
        <v>2</v>
      </c>
      <c r="R64" s="197">
        <v>4.95</v>
      </c>
      <c r="S64" s="197">
        <v>2.9</v>
      </c>
      <c r="T64" s="197">
        <v>0</v>
      </c>
      <c r="U64" s="197">
        <v>281.74</v>
      </c>
      <c r="V64" s="197">
        <v>2.9</v>
      </c>
      <c r="W64" s="197">
        <v>10.29</v>
      </c>
      <c r="X64" s="197">
        <v>24.15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0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154.22999999999999</v>
      </c>
      <c r="L65" s="197">
        <v>16.43</v>
      </c>
      <c r="M65" s="197">
        <v>0</v>
      </c>
      <c r="N65" s="197">
        <v>29</v>
      </c>
      <c r="O65" s="197">
        <v>48.7</v>
      </c>
      <c r="P65" s="197">
        <v>66.739999999999995</v>
      </c>
      <c r="Q65" s="197">
        <v>2</v>
      </c>
      <c r="R65" s="197">
        <v>4.95</v>
      </c>
      <c r="S65" s="197">
        <v>2.9</v>
      </c>
      <c r="T65" s="197">
        <v>0</v>
      </c>
      <c r="U65" s="197">
        <v>281.74</v>
      </c>
      <c r="V65" s="197">
        <v>2.9</v>
      </c>
      <c r="W65" s="197">
        <v>10.59</v>
      </c>
      <c r="X65" s="197">
        <v>24.15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0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154.22999999999999</v>
      </c>
      <c r="L66" s="197">
        <v>16.43</v>
      </c>
      <c r="M66" s="197">
        <v>0</v>
      </c>
      <c r="N66" s="197">
        <v>29</v>
      </c>
      <c r="O66" s="197">
        <v>48.7</v>
      </c>
      <c r="P66" s="197">
        <v>66.739999999999995</v>
      </c>
      <c r="Q66" s="197">
        <v>2</v>
      </c>
      <c r="R66" s="197">
        <v>4.95</v>
      </c>
      <c r="S66" s="197">
        <v>2.9</v>
      </c>
      <c r="T66" s="197">
        <v>0</v>
      </c>
      <c r="U66" s="197">
        <v>281.74</v>
      </c>
      <c r="V66" s="197">
        <v>2.9</v>
      </c>
      <c r="W66" s="197">
        <v>10.59</v>
      </c>
      <c r="X66" s="197">
        <v>24.15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0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74.77</v>
      </c>
      <c r="L67" s="197">
        <v>15.88</v>
      </c>
      <c r="M67" s="197">
        <v>0</v>
      </c>
      <c r="N67" s="197">
        <v>29</v>
      </c>
      <c r="O67" s="197">
        <v>48.7</v>
      </c>
      <c r="P67" s="197">
        <v>66.739999999999995</v>
      </c>
      <c r="Q67" s="197">
        <v>1.87</v>
      </c>
      <c r="R67" s="197">
        <v>4.78</v>
      </c>
      <c r="S67" s="197">
        <v>2.8</v>
      </c>
      <c r="T67" s="197">
        <v>0</v>
      </c>
      <c r="U67" s="197">
        <v>281.74</v>
      </c>
      <c r="V67" s="197">
        <v>2.9</v>
      </c>
      <c r="W67" s="197">
        <v>10.59</v>
      </c>
      <c r="X67" s="197">
        <v>24.15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68.33</v>
      </c>
      <c r="AQ67" s="197">
        <v>0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130.83000000000001</v>
      </c>
      <c r="L68" s="197">
        <v>15.88</v>
      </c>
      <c r="M68" s="197">
        <v>0</v>
      </c>
      <c r="N68" s="197">
        <v>29</v>
      </c>
      <c r="O68" s="197">
        <v>48.7</v>
      </c>
      <c r="P68" s="197">
        <v>66.739999999999995</v>
      </c>
      <c r="Q68" s="197">
        <v>1.87</v>
      </c>
      <c r="R68" s="197">
        <v>4.78</v>
      </c>
      <c r="S68" s="197">
        <v>2.8</v>
      </c>
      <c r="T68" s="197">
        <v>0</v>
      </c>
      <c r="U68" s="197">
        <v>281.74</v>
      </c>
      <c r="V68" s="197">
        <v>2.9</v>
      </c>
      <c r="W68" s="197">
        <v>10.59</v>
      </c>
      <c r="X68" s="197">
        <v>24.15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68.239999999999995</v>
      </c>
      <c r="AQ68" s="197">
        <v>0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159.54</v>
      </c>
      <c r="L69" s="197">
        <v>15.88</v>
      </c>
      <c r="M69" s="197">
        <v>0</v>
      </c>
      <c r="N69" s="197">
        <v>29</v>
      </c>
      <c r="O69" s="197">
        <v>48.7</v>
      </c>
      <c r="P69" s="197">
        <v>66.739999999999995</v>
      </c>
      <c r="Q69" s="197">
        <v>1.87</v>
      </c>
      <c r="R69" s="197">
        <v>10.41</v>
      </c>
      <c r="S69" s="197">
        <v>2.8</v>
      </c>
      <c r="T69" s="197">
        <v>0</v>
      </c>
      <c r="U69" s="197">
        <v>281.74</v>
      </c>
      <c r="V69" s="197">
        <v>3.01</v>
      </c>
      <c r="W69" s="197">
        <v>9.5399999999999991</v>
      </c>
      <c r="X69" s="197">
        <v>24.15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68.33</v>
      </c>
      <c r="AQ69" s="197">
        <v>0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159.54</v>
      </c>
      <c r="L70" s="197">
        <v>15.88</v>
      </c>
      <c r="M70" s="197">
        <v>0</v>
      </c>
      <c r="N70" s="197">
        <v>29</v>
      </c>
      <c r="O70" s="197">
        <v>48.7</v>
      </c>
      <c r="P70" s="197">
        <v>66.739999999999995</v>
      </c>
      <c r="Q70" s="197">
        <v>1.87</v>
      </c>
      <c r="R70" s="197">
        <v>10.41</v>
      </c>
      <c r="S70" s="197">
        <v>2.8</v>
      </c>
      <c r="T70" s="197">
        <v>0</v>
      </c>
      <c r="U70" s="197">
        <v>281.74</v>
      </c>
      <c r="V70" s="197">
        <v>3.01</v>
      </c>
      <c r="W70" s="197">
        <v>10.59</v>
      </c>
      <c r="X70" s="197">
        <v>24.15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68.33</v>
      </c>
      <c r="AQ70" s="197">
        <v>0</v>
      </c>
      <c r="AR70" s="197">
        <v>23.3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159.54</v>
      </c>
      <c r="L71" s="197">
        <v>62.52</v>
      </c>
      <c r="M71" s="197">
        <v>0</v>
      </c>
      <c r="N71" s="197">
        <v>29</v>
      </c>
      <c r="O71" s="197">
        <v>48.7</v>
      </c>
      <c r="P71" s="197">
        <v>66.739999999999995</v>
      </c>
      <c r="Q71" s="197">
        <v>4.72</v>
      </c>
      <c r="R71" s="197">
        <v>10.41</v>
      </c>
      <c r="S71" s="197">
        <v>6.48</v>
      </c>
      <c r="T71" s="197">
        <v>0</v>
      </c>
      <c r="U71" s="197">
        <v>281.74</v>
      </c>
      <c r="V71" s="197">
        <v>2.98</v>
      </c>
      <c r="W71" s="197">
        <v>10.95</v>
      </c>
      <c r="X71" s="197">
        <v>24.15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68.33</v>
      </c>
      <c r="AQ71" s="197">
        <v>0</v>
      </c>
      <c r="AR71" s="197">
        <v>21.41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159.54</v>
      </c>
      <c r="L72" s="197">
        <v>63.06</v>
      </c>
      <c r="M72" s="197">
        <v>0</v>
      </c>
      <c r="N72" s="197">
        <v>29</v>
      </c>
      <c r="O72" s="197">
        <v>48.7</v>
      </c>
      <c r="P72" s="197">
        <v>66.739999999999995</v>
      </c>
      <c r="Q72" s="197">
        <v>4.91</v>
      </c>
      <c r="R72" s="197">
        <v>10.41</v>
      </c>
      <c r="S72" s="197">
        <v>6.48</v>
      </c>
      <c r="T72" s="197">
        <v>0</v>
      </c>
      <c r="U72" s="197">
        <v>281.74</v>
      </c>
      <c r="V72" s="197">
        <v>2.98</v>
      </c>
      <c r="W72" s="197">
        <v>10.59</v>
      </c>
      <c r="X72" s="197">
        <v>24.15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8.35</v>
      </c>
      <c r="AN72" s="197">
        <v>0</v>
      </c>
      <c r="AO72">
        <v>0</v>
      </c>
      <c r="AP72" s="197">
        <v>68.33</v>
      </c>
      <c r="AQ72" s="197">
        <v>0</v>
      </c>
      <c r="AR72" s="197">
        <v>16.96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159.54</v>
      </c>
      <c r="L73" s="197">
        <v>63.06</v>
      </c>
      <c r="M73" s="197">
        <v>0</v>
      </c>
      <c r="N73" s="197">
        <v>29</v>
      </c>
      <c r="O73" s="197">
        <v>48.7</v>
      </c>
      <c r="P73" s="197">
        <v>66.739999999999995</v>
      </c>
      <c r="Q73" s="197">
        <v>4.91</v>
      </c>
      <c r="R73" s="197">
        <v>10.41</v>
      </c>
      <c r="S73" s="197">
        <v>6.48</v>
      </c>
      <c r="T73" s="197">
        <v>0</v>
      </c>
      <c r="U73" s="197">
        <v>281.74</v>
      </c>
      <c r="V73" s="197">
        <v>2.9</v>
      </c>
      <c r="W73" s="197">
        <v>10.59</v>
      </c>
      <c r="X73" s="197">
        <v>24.15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8.35</v>
      </c>
      <c r="AN73" s="197">
        <v>0</v>
      </c>
      <c r="AO73">
        <v>0</v>
      </c>
      <c r="AP73" s="197">
        <v>68.33</v>
      </c>
      <c r="AQ73" s="197">
        <v>0</v>
      </c>
      <c r="AR73" s="197">
        <v>9.77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159.54</v>
      </c>
      <c r="L74" s="197">
        <v>63.06</v>
      </c>
      <c r="M74" s="197">
        <v>0</v>
      </c>
      <c r="N74" s="197">
        <v>29</v>
      </c>
      <c r="O74" s="197">
        <v>48.7</v>
      </c>
      <c r="P74" s="197">
        <v>66.739999999999995</v>
      </c>
      <c r="Q74" s="197">
        <v>4.91</v>
      </c>
      <c r="R74" s="197">
        <v>10.41</v>
      </c>
      <c r="S74" s="197">
        <v>6.48</v>
      </c>
      <c r="T74" s="197">
        <v>0</v>
      </c>
      <c r="U74" s="197">
        <v>281.74</v>
      </c>
      <c r="V74" s="197">
        <v>2.9</v>
      </c>
      <c r="W74" s="197">
        <v>10.59</v>
      </c>
      <c r="X74" s="197">
        <v>24.15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68.33</v>
      </c>
      <c r="AQ74" s="197">
        <v>0</v>
      </c>
      <c r="AR74" s="197">
        <v>4.04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159.54</v>
      </c>
      <c r="L75" s="197">
        <v>63.06</v>
      </c>
      <c r="M75" s="197">
        <v>0</v>
      </c>
      <c r="N75" s="197">
        <v>29</v>
      </c>
      <c r="O75" s="197">
        <v>48.7</v>
      </c>
      <c r="P75" s="197">
        <v>66.739999999999995</v>
      </c>
      <c r="Q75" s="197">
        <v>4.91</v>
      </c>
      <c r="R75" s="197">
        <v>10.41</v>
      </c>
      <c r="S75" s="197">
        <v>6.48</v>
      </c>
      <c r="T75" s="197">
        <v>0</v>
      </c>
      <c r="U75" s="197">
        <v>281.74</v>
      </c>
      <c r="V75" s="197">
        <v>2.88</v>
      </c>
      <c r="W75" s="197">
        <v>10.38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68.33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159.54</v>
      </c>
      <c r="L76" s="197">
        <v>63.06</v>
      </c>
      <c r="M76" s="197">
        <v>0</v>
      </c>
      <c r="N76" s="197">
        <v>29</v>
      </c>
      <c r="O76" s="197">
        <v>48.7</v>
      </c>
      <c r="P76" s="197">
        <v>66.739999999999995</v>
      </c>
      <c r="Q76" s="197">
        <v>4.91</v>
      </c>
      <c r="R76" s="197">
        <v>10.41</v>
      </c>
      <c r="S76" s="197">
        <v>6.48</v>
      </c>
      <c r="T76" s="197">
        <v>0</v>
      </c>
      <c r="U76" s="197">
        <v>281.74</v>
      </c>
      <c r="V76" s="197">
        <v>2.9</v>
      </c>
      <c r="W76" s="197">
        <v>10.59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68.33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159.54</v>
      </c>
      <c r="L77" s="197">
        <v>63.06</v>
      </c>
      <c r="M77" s="197">
        <v>0</v>
      </c>
      <c r="N77" s="197">
        <v>29</v>
      </c>
      <c r="O77" s="197">
        <v>48.7</v>
      </c>
      <c r="P77" s="197">
        <v>66.739999999999995</v>
      </c>
      <c r="Q77" s="197">
        <v>4.91</v>
      </c>
      <c r="R77" s="197">
        <v>10.41</v>
      </c>
      <c r="S77" s="197">
        <v>6.48</v>
      </c>
      <c r="T77" s="197">
        <v>0</v>
      </c>
      <c r="U77" s="197">
        <v>281.74</v>
      </c>
      <c r="V77" s="197">
        <v>2.9</v>
      </c>
      <c r="W77" s="197">
        <v>10.59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68.33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157.88</v>
      </c>
      <c r="L78" s="197">
        <v>63.06</v>
      </c>
      <c r="M78" s="197">
        <v>0</v>
      </c>
      <c r="N78" s="197">
        <v>29</v>
      </c>
      <c r="O78" s="197">
        <v>48.7</v>
      </c>
      <c r="P78" s="197">
        <v>66.739999999999995</v>
      </c>
      <c r="Q78" s="197">
        <v>4.91</v>
      </c>
      <c r="R78" s="197">
        <v>10.41</v>
      </c>
      <c r="S78" s="197">
        <v>6.48</v>
      </c>
      <c r="T78" s="197">
        <v>0</v>
      </c>
      <c r="U78" s="197">
        <v>281.74</v>
      </c>
      <c r="V78" s="197">
        <v>2.9</v>
      </c>
      <c r="W78" s="197">
        <v>10.59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68.33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159.29</v>
      </c>
      <c r="L79" s="197">
        <v>63.06</v>
      </c>
      <c r="M79" s="197">
        <v>0</v>
      </c>
      <c r="N79" s="197">
        <v>29</v>
      </c>
      <c r="O79" s="197">
        <v>48.7</v>
      </c>
      <c r="P79" s="197">
        <v>66.739999999999995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281.74</v>
      </c>
      <c r="V79" s="197">
        <v>2.9</v>
      </c>
      <c r="W79" s="197">
        <v>10.59</v>
      </c>
      <c r="X79" s="197">
        <v>24.15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68.33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159.54</v>
      </c>
      <c r="L80" s="197">
        <v>63.06</v>
      </c>
      <c r="M80" s="197">
        <v>0</v>
      </c>
      <c r="N80" s="197">
        <v>29</v>
      </c>
      <c r="O80" s="197">
        <v>48.7</v>
      </c>
      <c r="P80" s="197">
        <v>66.739999999999995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281.74</v>
      </c>
      <c r="V80" s="197">
        <v>2.9</v>
      </c>
      <c r="W80" s="197">
        <v>10.59</v>
      </c>
      <c r="X80" s="197">
        <v>24.15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68.33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159.54</v>
      </c>
      <c r="L81" s="197">
        <v>63.06</v>
      </c>
      <c r="M81" s="197">
        <v>0</v>
      </c>
      <c r="N81" s="197">
        <v>29</v>
      </c>
      <c r="O81" s="197">
        <v>48.7</v>
      </c>
      <c r="P81" s="197">
        <v>66.739999999999995</v>
      </c>
      <c r="Q81" s="197">
        <v>4.91</v>
      </c>
      <c r="R81" s="197">
        <v>10.41</v>
      </c>
      <c r="S81" s="197">
        <v>6.48</v>
      </c>
      <c r="T81" s="197">
        <v>0</v>
      </c>
      <c r="U81" s="197">
        <v>281.74</v>
      </c>
      <c r="V81" s="197">
        <v>2.9</v>
      </c>
      <c r="W81" s="197">
        <v>10.29</v>
      </c>
      <c r="X81" s="197">
        <v>24.15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68.33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159.54</v>
      </c>
      <c r="L82" s="197">
        <v>63.06</v>
      </c>
      <c r="M82" s="197">
        <v>0</v>
      </c>
      <c r="N82" s="197">
        <v>29</v>
      </c>
      <c r="O82" s="197">
        <v>48.7</v>
      </c>
      <c r="P82" s="197">
        <v>66.739999999999995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281.74</v>
      </c>
      <c r="V82" s="197">
        <v>2.9</v>
      </c>
      <c r="W82" s="197">
        <v>10.29</v>
      </c>
      <c r="X82" s="197">
        <v>24.15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68.33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160.77000000000001</v>
      </c>
      <c r="L83" s="197">
        <v>63.06</v>
      </c>
      <c r="M83" s="197">
        <v>0</v>
      </c>
      <c r="N83" s="197">
        <v>29</v>
      </c>
      <c r="O83" s="197">
        <v>48.7</v>
      </c>
      <c r="P83" s="197">
        <v>66.739999999999995</v>
      </c>
      <c r="Q83" s="197">
        <v>4.91</v>
      </c>
      <c r="R83" s="197">
        <v>10.41</v>
      </c>
      <c r="S83" s="197">
        <v>6.48</v>
      </c>
      <c r="T83" s="197">
        <v>0</v>
      </c>
      <c r="U83" s="197">
        <v>281.74</v>
      </c>
      <c r="V83" s="197">
        <v>2.96</v>
      </c>
      <c r="W83" s="197">
        <v>10.29</v>
      </c>
      <c r="X83" s="197">
        <v>24.15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49.42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68.33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159.54</v>
      </c>
      <c r="L84" s="197">
        <v>63.06</v>
      </c>
      <c r="M84" s="197">
        <v>0</v>
      </c>
      <c r="N84" s="197">
        <v>29</v>
      </c>
      <c r="O84" s="197">
        <v>48.7</v>
      </c>
      <c r="P84" s="197">
        <v>66.739999999999995</v>
      </c>
      <c r="Q84" s="197">
        <v>4.91</v>
      </c>
      <c r="R84" s="197">
        <v>10.41</v>
      </c>
      <c r="S84" s="197">
        <v>6.48</v>
      </c>
      <c r="T84" s="197">
        <v>0</v>
      </c>
      <c r="U84" s="197">
        <v>281.74</v>
      </c>
      <c r="V84" s="197">
        <v>2.97</v>
      </c>
      <c r="W84" s="197">
        <v>10.29</v>
      </c>
      <c r="X84" s="197">
        <v>24.15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49.42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68.33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159.54</v>
      </c>
      <c r="L85" s="197">
        <v>63.06</v>
      </c>
      <c r="M85" s="197">
        <v>0</v>
      </c>
      <c r="N85" s="197">
        <v>29</v>
      </c>
      <c r="O85" s="197">
        <v>48.7</v>
      </c>
      <c r="P85" s="197">
        <v>66.739999999999995</v>
      </c>
      <c r="Q85" s="197">
        <v>4.7</v>
      </c>
      <c r="R85" s="197">
        <v>10.41</v>
      </c>
      <c r="S85" s="197">
        <v>6.48</v>
      </c>
      <c r="T85" s="197">
        <v>0</v>
      </c>
      <c r="U85" s="197">
        <v>281.74</v>
      </c>
      <c r="V85" s="197">
        <v>2.97</v>
      </c>
      <c r="W85" s="197">
        <v>10.29</v>
      </c>
      <c r="X85" s="197">
        <v>24.15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68.33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143.74</v>
      </c>
      <c r="L86" s="197">
        <v>63.06</v>
      </c>
      <c r="M86" s="197">
        <v>0</v>
      </c>
      <c r="N86" s="197">
        <v>29</v>
      </c>
      <c r="O86" s="197">
        <v>48.7</v>
      </c>
      <c r="P86" s="197">
        <v>66.739999999999995</v>
      </c>
      <c r="Q86" s="197">
        <v>4.7</v>
      </c>
      <c r="R86" s="197">
        <v>10.41</v>
      </c>
      <c r="S86" s="197">
        <v>6.48</v>
      </c>
      <c r="T86" s="197">
        <v>0</v>
      </c>
      <c r="U86" s="197">
        <v>281.74</v>
      </c>
      <c r="V86" s="197">
        <v>2.97</v>
      </c>
      <c r="W86" s="197">
        <v>10.29</v>
      </c>
      <c r="X86" s="197">
        <v>24.15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68.33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159.54</v>
      </c>
      <c r="L87" s="197">
        <v>63.06</v>
      </c>
      <c r="M87" s="197">
        <v>0</v>
      </c>
      <c r="N87" s="197">
        <v>29</v>
      </c>
      <c r="O87" s="197">
        <v>48.7</v>
      </c>
      <c r="P87" s="197">
        <v>66.739999999999995</v>
      </c>
      <c r="Q87" s="197">
        <v>4.7</v>
      </c>
      <c r="R87" s="197">
        <v>10.41</v>
      </c>
      <c r="S87" s="197">
        <v>6.48</v>
      </c>
      <c r="T87" s="197">
        <v>0</v>
      </c>
      <c r="U87" s="197">
        <v>281.74</v>
      </c>
      <c r="V87" s="197">
        <v>2.97</v>
      </c>
      <c r="W87" s="197">
        <v>10.29</v>
      </c>
      <c r="X87" s="197">
        <v>24.15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68.33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159.54</v>
      </c>
      <c r="L88" s="197">
        <v>63.06</v>
      </c>
      <c r="M88" s="197">
        <v>0</v>
      </c>
      <c r="N88" s="197">
        <v>29</v>
      </c>
      <c r="O88" s="197">
        <v>48.7</v>
      </c>
      <c r="P88" s="197">
        <v>66.739999999999995</v>
      </c>
      <c r="Q88" s="197">
        <v>4.7</v>
      </c>
      <c r="R88" s="197">
        <v>10.41</v>
      </c>
      <c r="S88" s="197">
        <v>6.48</v>
      </c>
      <c r="T88" s="197">
        <v>0</v>
      </c>
      <c r="U88" s="197">
        <v>281.74</v>
      </c>
      <c r="V88" s="197">
        <v>2.97</v>
      </c>
      <c r="W88" s="197">
        <v>10.29</v>
      </c>
      <c r="X88" s="197">
        <v>24.15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68.33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159.54</v>
      </c>
      <c r="L89" s="197">
        <v>63.06</v>
      </c>
      <c r="M89" s="197">
        <v>0</v>
      </c>
      <c r="N89" s="197">
        <v>29</v>
      </c>
      <c r="O89" s="197">
        <v>48.7</v>
      </c>
      <c r="P89" s="197">
        <v>66.739999999999995</v>
      </c>
      <c r="Q89" s="197">
        <v>4.7</v>
      </c>
      <c r="R89" s="197">
        <v>10.41</v>
      </c>
      <c r="S89" s="197">
        <v>6.48</v>
      </c>
      <c r="T89" s="197">
        <v>0</v>
      </c>
      <c r="U89" s="197">
        <v>281.74</v>
      </c>
      <c r="V89" s="197">
        <v>2.97</v>
      </c>
      <c r="W89" s="197">
        <v>10.28</v>
      </c>
      <c r="X89" s="197">
        <v>24.15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68.33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159.54</v>
      </c>
      <c r="L90" s="197">
        <v>63.06</v>
      </c>
      <c r="M90" s="197">
        <v>0</v>
      </c>
      <c r="N90" s="197">
        <v>29</v>
      </c>
      <c r="O90" s="197">
        <v>48.7</v>
      </c>
      <c r="P90" s="197">
        <v>66.739999999999995</v>
      </c>
      <c r="Q90" s="197">
        <v>4.7</v>
      </c>
      <c r="R90" s="197">
        <v>10.41</v>
      </c>
      <c r="S90" s="197">
        <v>6.48</v>
      </c>
      <c r="T90" s="197">
        <v>0</v>
      </c>
      <c r="U90" s="197">
        <v>281.74</v>
      </c>
      <c r="V90" s="197">
        <v>2.97</v>
      </c>
      <c r="W90" s="197">
        <v>10.28</v>
      </c>
      <c r="X90" s="197">
        <v>24.15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68.33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159.54</v>
      </c>
      <c r="L91" s="197">
        <v>63.06</v>
      </c>
      <c r="M91" s="197">
        <v>0</v>
      </c>
      <c r="N91" s="197">
        <v>29</v>
      </c>
      <c r="O91" s="197">
        <v>48.7</v>
      </c>
      <c r="P91" s="197">
        <v>66.739999999999995</v>
      </c>
      <c r="Q91" s="197">
        <v>4.7</v>
      </c>
      <c r="R91" s="197">
        <v>10.41</v>
      </c>
      <c r="S91" s="197">
        <v>6.48</v>
      </c>
      <c r="T91" s="197">
        <v>0</v>
      </c>
      <c r="U91" s="197">
        <v>280.98</v>
      </c>
      <c r="V91" s="197">
        <v>3.12</v>
      </c>
      <c r="W91" s="197">
        <v>10.28</v>
      </c>
      <c r="X91" s="197">
        <v>24.15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68.33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159.54</v>
      </c>
      <c r="L92" s="197">
        <v>63.06</v>
      </c>
      <c r="M92" s="197">
        <v>0</v>
      </c>
      <c r="N92" s="197">
        <v>29</v>
      </c>
      <c r="O92" s="197">
        <v>48.7</v>
      </c>
      <c r="P92" s="197">
        <v>66.739999999999995</v>
      </c>
      <c r="Q92" s="197">
        <v>4.7</v>
      </c>
      <c r="R92" s="197">
        <v>10.41</v>
      </c>
      <c r="S92" s="197">
        <v>6.48</v>
      </c>
      <c r="T92" s="197">
        <v>0</v>
      </c>
      <c r="U92" s="197">
        <v>280.98</v>
      </c>
      <c r="V92" s="197">
        <v>3.13</v>
      </c>
      <c r="W92" s="197">
        <v>10.28</v>
      </c>
      <c r="X92" s="197">
        <v>24.15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68.33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159.54</v>
      </c>
      <c r="L93" s="197">
        <v>63.06</v>
      </c>
      <c r="M93" s="197">
        <v>0</v>
      </c>
      <c r="N93" s="197">
        <v>29</v>
      </c>
      <c r="O93" s="197">
        <v>48.7</v>
      </c>
      <c r="P93" s="197">
        <v>66.739999999999995</v>
      </c>
      <c r="Q93" s="197">
        <v>4.7</v>
      </c>
      <c r="R93" s="197">
        <v>10.41</v>
      </c>
      <c r="S93" s="197">
        <v>6.48</v>
      </c>
      <c r="T93" s="197">
        <v>0</v>
      </c>
      <c r="U93" s="197">
        <v>280.98</v>
      </c>
      <c r="V93" s="197">
        <v>2.97</v>
      </c>
      <c r="W93" s="197">
        <v>10.28</v>
      </c>
      <c r="X93" s="197">
        <v>24.15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68.33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159.54</v>
      </c>
      <c r="L94" s="197">
        <v>63.06</v>
      </c>
      <c r="M94" s="197">
        <v>0</v>
      </c>
      <c r="N94" s="197">
        <v>29</v>
      </c>
      <c r="O94" s="197">
        <v>48.7</v>
      </c>
      <c r="P94" s="197">
        <v>66.739999999999995</v>
      </c>
      <c r="Q94" s="197">
        <v>4.7</v>
      </c>
      <c r="R94" s="197">
        <v>10.41</v>
      </c>
      <c r="S94" s="197">
        <v>6.48</v>
      </c>
      <c r="T94" s="197">
        <v>0</v>
      </c>
      <c r="U94" s="197">
        <v>280.98</v>
      </c>
      <c r="V94" s="197">
        <v>2.97</v>
      </c>
      <c r="W94" s="197">
        <v>10.28</v>
      </c>
      <c r="X94" s="197">
        <v>24.15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68.33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159.54</v>
      </c>
      <c r="L95" s="197">
        <v>63.06</v>
      </c>
      <c r="M95" s="197">
        <v>0</v>
      </c>
      <c r="N95" s="197">
        <v>29</v>
      </c>
      <c r="O95" s="197">
        <v>48.7</v>
      </c>
      <c r="P95" s="197">
        <v>66.739999999999995</v>
      </c>
      <c r="Q95" s="197">
        <v>4.7</v>
      </c>
      <c r="R95" s="197">
        <v>10.41</v>
      </c>
      <c r="S95" s="197">
        <v>6.48</v>
      </c>
      <c r="T95" s="197">
        <v>0</v>
      </c>
      <c r="U95" s="197">
        <v>280.98</v>
      </c>
      <c r="V95" s="197">
        <v>2.97</v>
      </c>
      <c r="W95" s="197">
        <v>10.28</v>
      </c>
      <c r="X95" s="197">
        <v>24.15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68.33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159.54</v>
      </c>
      <c r="L96" s="197">
        <v>63.06</v>
      </c>
      <c r="M96" s="197">
        <v>0</v>
      </c>
      <c r="N96" s="197">
        <v>29</v>
      </c>
      <c r="O96" s="197">
        <v>48.7</v>
      </c>
      <c r="P96" s="197">
        <v>66.739999999999995</v>
      </c>
      <c r="Q96" s="197">
        <v>4.7</v>
      </c>
      <c r="R96" s="197">
        <v>10.41</v>
      </c>
      <c r="S96" s="197">
        <v>6.48</v>
      </c>
      <c r="T96" s="197">
        <v>0</v>
      </c>
      <c r="U96" s="197">
        <v>280.98</v>
      </c>
      <c r="V96" s="197">
        <v>2.97</v>
      </c>
      <c r="W96" s="197">
        <v>10.28</v>
      </c>
      <c r="X96" s="197">
        <v>24.15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68.33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156.94</v>
      </c>
      <c r="L97" s="197">
        <v>63.06</v>
      </c>
      <c r="M97" s="197">
        <v>0</v>
      </c>
      <c r="N97" s="197">
        <v>29</v>
      </c>
      <c r="O97" s="197">
        <v>48.7</v>
      </c>
      <c r="P97" s="197">
        <v>66.739999999999995</v>
      </c>
      <c r="Q97" s="197">
        <v>4.7</v>
      </c>
      <c r="R97" s="197">
        <v>10.41</v>
      </c>
      <c r="S97" s="197">
        <v>6.48</v>
      </c>
      <c r="T97" s="197">
        <v>0</v>
      </c>
      <c r="U97" s="197">
        <v>280.98</v>
      </c>
      <c r="V97" s="197">
        <v>2.97</v>
      </c>
      <c r="W97" s="197">
        <v>10.28</v>
      </c>
      <c r="X97" s="197">
        <v>24.15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68.33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159.54</v>
      </c>
      <c r="L98" s="197">
        <v>63.06</v>
      </c>
      <c r="M98" s="197">
        <v>0</v>
      </c>
      <c r="N98" s="197">
        <v>29</v>
      </c>
      <c r="O98" s="197">
        <v>48.7</v>
      </c>
      <c r="P98" s="197">
        <v>66.739999999999995</v>
      </c>
      <c r="Q98" s="197">
        <v>4.7</v>
      </c>
      <c r="R98" s="197">
        <v>10.41</v>
      </c>
      <c r="S98" s="197">
        <v>6.48</v>
      </c>
      <c r="T98" s="197">
        <v>0</v>
      </c>
      <c r="U98" s="197">
        <v>280.98</v>
      </c>
      <c r="V98" s="197">
        <v>2.97</v>
      </c>
      <c r="W98" s="197">
        <v>10.28</v>
      </c>
      <c r="X98" s="197">
        <v>24.15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68.33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3.0032300000000043</v>
      </c>
      <c r="L99">
        <f t="shared" si="0"/>
        <v>0.88423000000000052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1.6016949999999965</v>
      </c>
      <c r="Q99">
        <f t="shared" si="0"/>
        <v>8.0237499999999948E-2</v>
      </c>
      <c r="R99">
        <f t="shared" si="0"/>
        <v>0.14755000000000004</v>
      </c>
      <c r="S99">
        <f t="shared" si="0"/>
        <v>0.10640000000000019</v>
      </c>
      <c r="T99">
        <f t="shared" si="0"/>
        <v>0</v>
      </c>
      <c r="U99">
        <f t="shared" si="0"/>
        <v>6.7638375000000144</v>
      </c>
      <c r="V99">
        <f t="shared" si="0"/>
        <v>6.311250000000003E-2</v>
      </c>
      <c r="W99">
        <f t="shared" si="0"/>
        <v>0.23545750000000001</v>
      </c>
      <c r="X99">
        <f t="shared" si="0"/>
        <v>0.54822500000000085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1.0255750000000012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1.3785000000000012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4.1749999999999999E-3</v>
      </c>
      <c r="AN99">
        <f t="shared" si="0"/>
        <v>0</v>
      </c>
      <c r="AO99">
        <f t="shared" si="0"/>
        <v>0</v>
      </c>
      <c r="AP99">
        <f t="shared" si="0"/>
        <v>1.5420574999999999</v>
      </c>
      <c r="AQ99">
        <f t="shared" si="0"/>
        <v>0</v>
      </c>
      <c r="AR99">
        <f t="shared" si="0"/>
        <v>0.28180499999999986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559.24</v>
      </c>
      <c r="M3" s="197">
        <v>27.29</v>
      </c>
      <c r="N3" s="197">
        <v>35.03</v>
      </c>
      <c r="O3" s="197">
        <v>0</v>
      </c>
      <c r="P3" s="197">
        <v>41.32</v>
      </c>
      <c r="Q3" s="197">
        <v>5.92</v>
      </c>
      <c r="R3" s="197">
        <v>5.97</v>
      </c>
      <c r="S3" s="197">
        <v>7.83</v>
      </c>
      <c r="T3" s="197">
        <v>0</v>
      </c>
      <c r="U3" s="197">
        <v>61.72</v>
      </c>
      <c r="V3" s="197">
        <v>3.71</v>
      </c>
      <c r="W3" s="197">
        <v>12.61</v>
      </c>
      <c r="X3" s="197">
        <v>29.17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75.099999999999994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559.24</v>
      </c>
      <c r="M4" s="197">
        <v>27.29</v>
      </c>
      <c r="N4" s="197">
        <v>35.03</v>
      </c>
      <c r="O4" s="197">
        <v>0</v>
      </c>
      <c r="P4" s="197">
        <v>41.32</v>
      </c>
      <c r="Q4" s="197">
        <v>5.92</v>
      </c>
      <c r="R4" s="197">
        <v>5.97</v>
      </c>
      <c r="S4" s="197">
        <v>7.83</v>
      </c>
      <c r="T4" s="197">
        <v>0</v>
      </c>
      <c r="U4" s="197">
        <v>61.72</v>
      </c>
      <c r="V4" s="197">
        <v>3.71</v>
      </c>
      <c r="W4" s="197">
        <v>12.61</v>
      </c>
      <c r="X4" s="197">
        <v>29.17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75.099999999999994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559.24</v>
      </c>
      <c r="M5" s="197">
        <v>27.29</v>
      </c>
      <c r="N5" s="197">
        <v>35.03</v>
      </c>
      <c r="O5" s="197">
        <v>0</v>
      </c>
      <c r="P5" s="197">
        <v>41.32</v>
      </c>
      <c r="Q5" s="197">
        <v>5.92</v>
      </c>
      <c r="R5" s="197">
        <v>5.97</v>
      </c>
      <c r="S5" s="197">
        <v>7.83</v>
      </c>
      <c r="T5" s="197">
        <v>0</v>
      </c>
      <c r="U5" s="197">
        <v>61.72</v>
      </c>
      <c r="V5" s="197">
        <v>3.71</v>
      </c>
      <c r="W5" s="197">
        <v>12.61</v>
      </c>
      <c r="X5" s="197">
        <v>29.17</v>
      </c>
      <c r="Y5" s="197">
        <v>0</v>
      </c>
      <c r="Z5">
        <v>0</v>
      </c>
      <c r="AA5" s="197">
        <v>12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75.099999999999994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559.24</v>
      </c>
      <c r="M6" s="197">
        <v>27.29</v>
      </c>
      <c r="N6" s="197">
        <v>35.03</v>
      </c>
      <c r="O6" s="197">
        <v>0</v>
      </c>
      <c r="P6" s="197">
        <v>41.32</v>
      </c>
      <c r="Q6" s="197">
        <v>5.92</v>
      </c>
      <c r="R6" s="197">
        <v>5.97</v>
      </c>
      <c r="S6" s="197">
        <v>7.83</v>
      </c>
      <c r="T6" s="197">
        <v>0</v>
      </c>
      <c r="U6" s="197">
        <v>61.72</v>
      </c>
      <c r="V6" s="197">
        <v>3.71</v>
      </c>
      <c r="W6" s="197">
        <v>12.61</v>
      </c>
      <c r="X6" s="197">
        <v>29.17</v>
      </c>
      <c r="Y6" s="197">
        <v>0</v>
      </c>
      <c r="Z6">
        <v>0</v>
      </c>
      <c r="AA6" s="197">
        <v>12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75.099999999999994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559.24</v>
      </c>
      <c r="M7" s="197">
        <v>27.29</v>
      </c>
      <c r="N7" s="197">
        <v>35.03</v>
      </c>
      <c r="O7" s="197">
        <v>0</v>
      </c>
      <c r="P7" s="197">
        <v>41.32</v>
      </c>
      <c r="Q7" s="197">
        <v>5.92</v>
      </c>
      <c r="R7" s="197">
        <v>5.97</v>
      </c>
      <c r="S7" s="197">
        <v>7.83</v>
      </c>
      <c r="T7" s="197">
        <v>0</v>
      </c>
      <c r="U7" s="197">
        <v>61.96</v>
      </c>
      <c r="V7" s="197">
        <v>3.51</v>
      </c>
      <c r="W7" s="197">
        <v>12.61</v>
      </c>
      <c r="X7" s="197">
        <v>29.17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0</v>
      </c>
      <c r="AO7">
        <v>0</v>
      </c>
      <c r="AP7" s="197">
        <v>75.099999999999994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559.24</v>
      </c>
      <c r="M8" s="197">
        <v>27.29</v>
      </c>
      <c r="N8" s="197">
        <v>35.03</v>
      </c>
      <c r="O8" s="197">
        <v>0</v>
      </c>
      <c r="P8" s="197">
        <v>41.32</v>
      </c>
      <c r="Q8" s="197">
        <v>5.92</v>
      </c>
      <c r="R8" s="197">
        <v>5.97</v>
      </c>
      <c r="S8" s="197">
        <v>7.83</v>
      </c>
      <c r="T8" s="197">
        <v>0</v>
      </c>
      <c r="U8" s="197">
        <v>61.97</v>
      </c>
      <c r="V8" s="197">
        <v>3.51</v>
      </c>
      <c r="W8" s="197">
        <v>12.61</v>
      </c>
      <c r="X8" s="197">
        <v>29.17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0</v>
      </c>
      <c r="AO8">
        <v>0</v>
      </c>
      <c r="AP8" s="197">
        <v>75.099999999999994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9.14</v>
      </c>
      <c r="L9" s="197">
        <v>559.23</v>
      </c>
      <c r="M9" s="197">
        <v>27.29</v>
      </c>
      <c r="N9" s="197">
        <v>35.03</v>
      </c>
      <c r="O9" s="197">
        <v>0</v>
      </c>
      <c r="P9" s="197">
        <v>41.32</v>
      </c>
      <c r="Q9" s="197">
        <v>5.93</v>
      </c>
      <c r="R9" s="197">
        <v>5.97</v>
      </c>
      <c r="S9" s="197">
        <v>7.83</v>
      </c>
      <c r="T9" s="197">
        <v>0</v>
      </c>
      <c r="U9" s="197">
        <v>61.97</v>
      </c>
      <c r="V9" s="197">
        <v>3.51</v>
      </c>
      <c r="W9" s="197">
        <v>12.61</v>
      </c>
      <c r="X9" s="197">
        <v>29.17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75.099999999999994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559.23</v>
      </c>
      <c r="M10" s="197">
        <v>27.29</v>
      </c>
      <c r="N10" s="197">
        <v>35.03</v>
      </c>
      <c r="O10" s="197">
        <v>0</v>
      </c>
      <c r="P10" s="197">
        <v>41.32</v>
      </c>
      <c r="Q10" s="197">
        <v>5.93</v>
      </c>
      <c r="R10" s="197">
        <v>5.97</v>
      </c>
      <c r="S10" s="197">
        <v>7.83</v>
      </c>
      <c r="T10" s="197">
        <v>0</v>
      </c>
      <c r="U10" s="197">
        <v>61.97</v>
      </c>
      <c r="V10" s="197">
        <v>3.51</v>
      </c>
      <c r="W10" s="197">
        <v>12.61</v>
      </c>
      <c r="X10" s="197">
        <v>29.17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75.099999999999994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559.23</v>
      </c>
      <c r="M11" s="197">
        <v>27.29</v>
      </c>
      <c r="N11" s="197">
        <v>35.03</v>
      </c>
      <c r="O11" s="197">
        <v>0</v>
      </c>
      <c r="P11" s="197">
        <v>41.32</v>
      </c>
      <c r="Q11" s="197">
        <v>5.93</v>
      </c>
      <c r="R11" s="197">
        <v>5.97</v>
      </c>
      <c r="S11" s="197">
        <v>7.83</v>
      </c>
      <c r="T11" s="197">
        <v>0</v>
      </c>
      <c r="U11" s="197">
        <v>61.97</v>
      </c>
      <c r="V11" s="197">
        <v>3.51</v>
      </c>
      <c r="W11" s="197">
        <v>12.61</v>
      </c>
      <c r="X11" s="197">
        <v>29.17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75.099999999999994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559.23</v>
      </c>
      <c r="M12" s="197">
        <v>27.29</v>
      </c>
      <c r="N12" s="197">
        <v>35.03</v>
      </c>
      <c r="O12" s="197">
        <v>0</v>
      </c>
      <c r="P12" s="197">
        <v>41.32</v>
      </c>
      <c r="Q12" s="197">
        <v>5.93</v>
      </c>
      <c r="R12" s="197">
        <v>5.97</v>
      </c>
      <c r="S12" s="197">
        <v>7.83</v>
      </c>
      <c r="T12" s="197">
        <v>0</v>
      </c>
      <c r="U12" s="197">
        <v>61.97</v>
      </c>
      <c r="V12" s="197">
        <v>3.51</v>
      </c>
      <c r="W12" s="197">
        <v>12.61</v>
      </c>
      <c r="X12" s="197">
        <v>29.17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75.099999999999994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9.2200000000000006</v>
      </c>
      <c r="L13" s="197">
        <v>559.23</v>
      </c>
      <c r="M13" s="197">
        <v>27.29</v>
      </c>
      <c r="N13" s="197">
        <v>35.03</v>
      </c>
      <c r="O13" s="197">
        <v>0</v>
      </c>
      <c r="P13" s="197">
        <v>41.32</v>
      </c>
      <c r="Q13" s="197">
        <v>5.93</v>
      </c>
      <c r="R13" s="197">
        <v>5.97</v>
      </c>
      <c r="S13" s="197">
        <v>7.83</v>
      </c>
      <c r="T13" s="197">
        <v>0</v>
      </c>
      <c r="U13" s="197">
        <v>61.97</v>
      </c>
      <c r="V13" s="197">
        <v>3.51</v>
      </c>
      <c r="W13" s="197">
        <v>12.52</v>
      </c>
      <c r="X13" s="197">
        <v>29.17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75.099999999999994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9.16</v>
      </c>
      <c r="L14" s="197">
        <v>559.23</v>
      </c>
      <c r="M14" s="197">
        <v>27.29</v>
      </c>
      <c r="N14" s="197">
        <v>35.03</v>
      </c>
      <c r="O14" s="197">
        <v>0</v>
      </c>
      <c r="P14" s="197">
        <v>41.32</v>
      </c>
      <c r="Q14" s="197">
        <v>5.93</v>
      </c>
      <c r="R14" s="197">
        <v>5.97</v>
      </c>
      <c r="S14" s="197">
        <v>7.83</v>
      </c>
      <c r="T14" s="197">
        <v>0</v>
      </c>
      <c r="U14" s="197">
        <v>61.97</v>
      </c>
      <c r="V14" s="197">
        <v>3.51</v>
      </c>
      <c r="W14" s="197">
        <v>12.6</v>
      </c>
      <c r="X14" s="197">
        <v>29.17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75.099999999999994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9.16</v>
      </c>
      <c r="L15" s="197">
        <v>512.35</v>
      </c>
      <c r="M15" s="197">
        <v>27.29</v>
      </c>
      <c r="N15" s="197">
        <v>35.03</v>
      </c>
      <c r="O15" s="197">
        <v>0</v>
      </c>
      <c r="P15" s="197">
        <v>41.32</v>
      </c>
      <c r="Q15" s="197">
        <v>0</v>
      </c>
      <c r="R15" s="197">
        <v>5.98</v>
      </c>
      <c r="S15" s="197">
        <v>4.43</v>
      </c>
      <c r="T15" s="197">
        <v>0</v>
      </c>
      <c r="U15" s="197">
        <v>61.97</v>
      </c>
      <c r="V15" s="197">
        <v>3.51</v>
      </c>
      <c r="W15" s="197">
        <v>12.6</v>
      </c>
      <c r="X15" s="197">
        <v>29.16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75.099999999999994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9.16</v>
      </c>
      <c r="L16" s="197">
        <v>483.35</v>
      </c>
      <c r="M16" s="197">
        <v>27.29</v>
      </c>
      <c r="N16" s="197">
        <v>35.03</v>
      </c>
      <c r="O16" s="197">
        <v>0</v>
      </c>
      <c r="P16" s="197">
        <v>41.32</v>
      </c>
      <c r="Q16" s="197">
        <v>0</v>
      </c>
      <c r="R16" s="197">
        <v>5.98</v>
      </c>
      <c r="S16" s="197">
        <v>3.2</v>
      </c>
      <c r="T16" s="197">
        <v>0</v>
      </c>
      <c r="U16" s="197">
        <v>61.97</v>
      </c>
      <c r="V16" s="197">
        <v>3.51</v>
      </c>
      <c r="W16" s="197">
        <v>12.6</v>
      </c>
      <c r="X16" s="197">
        <v>29.16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75.099999999999994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9.16</v>
      </c>
      <c r="L17" s="197">
        <v>386.68</v>
      </c>
      <c r="M17" s="197">
        <v>27.29</v>
      </c>
      <c r="N17" s="197">
        <v>35.03</v>
      </c>
      <c r="O17" s="197">
        <v>0</v>
      </c>
      <c r="P17" s="197">
        <v>41.32</v>
      </c>
      <c r="Q17" s="197">
        <v>0</v>
      </c>
      <c r="R17" s="197">
        <v>5.98</v>
      </c>
      <c r="S17" s="197">
        <v>2.52</v>
      </c>
      <c r="T17" s="197">
        <v>0</v>
      </c>
      <c r="U17" s="197">
        <v>61.97</v>
      </c>
      <c r="V17" s="197">
        <v>3.51</v>
      </c>
      <c r="W17" s="197">
        <v>12.6</v>
      </c>
      <c r="X17" s="197">
        <v>29.16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75.099999999999994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9.16</v>
      </c>
      <c r="L18" s="197">
        <v>348.01</v>
      </c>
      <c r="M18" s="197">
        <v>27.29</v>
      </c>
      <c r="N18" s="197">
        <v>35.03</v>
      </c>
      <c r="O18" s="197">
        <v>0</v>
      </c>
      <c r="P18" s="197">
        <v>41.32</v>
      </c>
      <c r="Q18" s="197">
        <v>0</v>
      </c>
      <c r="R18" s="197">
        <v>5.98</v>
      </c>
      <c r="S18" s="197">
        <v>2.52</v>
      </c>
      <c r="T18" s="197">
        <v>0</v>
      </c>
      <c r="U18" s="197">
        <v>61.97</v>
      </c>
      <c r="V18" s="197">
        <v>3.51</v>
      </c>
      <c r="W18" s="197">
        <v>12.6</v>
      </c>
      <c r="X18" s="197">
        <v>29.16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75.099999999999994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9.16</v>
      </c>
      <c r="L19" s="197">
        <v>319.01</v>
      </c>
      <c r="M19" s="197">
        <v>27.29</v>
      </c>
      <c r="N19" s="197">
        <v>35.03</v>
      </c>
      <c r="O19" s="197">
        <v>0</v>
      </c>
      <c r="P19" s="197">
        <v>41.32</v>
      </c>
      <c r="Q19" s="197">
        <v>0</v>
      </c>
      <c r="R19" s="197">
        <v>5.98</v>
      </c>
      <c r="S19" s="197">
        <v>2.52</v>
      </c>
      <c r="T19" s="197">
        <v>0</v>
      </c>
      <c r="U19" s="197">
        <v>61.97</v>
      </c>
      <c r="V19" s="197">
        <v>3.51</v>
      </c>
      <c r="W19" s="197">
        <v>12.6</v>
      </c>
      <c r="X19" s="197">
        <v>29.16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75.099999999999994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9.16</v>
      </c>
      <c r="L20" s="197">
        <v>307.41000000000003</v>
      </c>
      <c r="M20" s="197">
        <v>27.29</v>
      </c>
      <c r="N20" s="197">
        <v>35.03</v>
      </c>
      <c r="O20" s="197">
        <v>0</v>
      </c>
      <c r="P20" s="197">
        <v>41.32</v>
      </c>
      <c r="Q20" s="197">
        <v>0</v>
      </c>
      <c r="R20" s="197">
        <v>5.98</v>
      </c>
      <c r="S20" s="197">
        <v>2.52</v>
      </c>
      <c r="T20" s="197">
        <v>0</v>
      </c>
      <c r="U20" s="197">
        <v>61.97</v>
      </c>
      <c r="V20" s="197">
        <v>3.51</v>
      </c>
      <c r="W20" s="197">
        <v>12.6</v>
      </c>
      <c r="X20" s="197">
        <v>29.16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75.099999999999994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384.94</v>
      </c>
      <c r="M21" s="197">
        <v>27.29</v>
      </c>
      <c r="N21" s="197">
        <v>35.03</v>
      </c>
      <c r="O21" s="197">
        <v>0</v>
      </c>
      <c r="P21" s="197">
        <v>41.32</v>
      </c>
      <c r="Q21" s="197">
        <v>0</v>
      </c>
      <c r="R21" s="197">
        <v>5.98</v>
      </c>
      <c r="S21" s="197">
        <v>2.52</v>
      </c>
      <c r="T21" s="197">
        <v>0</v>
      </c>
      <c r="U21" s="197">
        <v>61.97</v>
      </c>
      <c r="V21" s="197">
        <v>3.51</v>
      </c>
      <c r="W21" s="197">
        <v>12.6</v>
      </c>
      <c r="X21" s="197">
        <v>29.16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75.099999999999994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464.01</v>
      </c>
      <c r="M22" s="197">
        <v>27.29</v>
      </c>
      <c r="N22" s="197">
        <v>35.03</v>
      </c>
      <c r="O22" s="197">
        <v>0</v>
      </c>
      <c r="P22" s="197">
        <v>41.32</v>
      </c>
      <c r="Q22" s="197">
        <v>0</v>
      </c>
      <c r="R22" s="197">
        <v>5.98</v>
      </c>
      <c r="S22" s="197">
        <v>2.52</v>
      </c>
      <c r="T22" s="197">
        <v>0</v>
      </c>
      <c r="U22" s="197">
        <v>61.97</v>
      </c>
      <c r="V22" s="197">
        <v>3.51</v>
      </c>
      <c r="W22" s="197">
        <v>12.6</v>
      </c>
      <c r="X22" s="197">
        <v>29.16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75.099999999999994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551.02</v>
      </c>
      <c r="M23" s="197">
        <v>27.29</v>
      </c>
      <c r="N23" s="197">
        <v>35.03</v>
      </c>
      <c r="O23" s="197">
        <v>0</v>
      </c>
      <c r="P23" s="197">
        <v>41.32</v>
      </c>
      <c r="Q23" s="197">
        <v>0</v>
      </c>
      <c r="R23" s="197">
        <v>5.98</v>
      </c>
      <c r="S23" s="197">
        <v>0</v>
      </c>
      <c r="T23" s="197">
        <v>0</v>
      </c>
      <c r="U23" s="197">
        <v>61.97</v>
      </c>
      <c r="V23" s="197">
        <v>3.51</v>
      </c>
      <c r="W23" s="197">
        <v>12.57</v>
      </c>
      <c r="X23" s="197">
        <v>29.16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75.099999999999994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9.32</v>
      </c>
      <c r="L24" s="197">
        <v>559.24</v>
      </c>
      <c r="M24" s="197">
        <v>27.29</v>
      </c>
      <c r="N24" s="197">
        <v>35.03</v>
      </c>
      <c r="O24" s="197">
        <v>0</v>
      </c>
      <c r="P24" s="197">
        <v>41.32</v>
      </c>
      <c r="Q24" s="197">
        <v>0</v>
      </c>
      <c r="R24" s="197">
        <v>5.98</v>
      </c>
      <c r="S24" s="197">
        <v>0</v>
      </c>
      <c r="T24" s="197">
        <v>0</v>
      </c>
      <c r="U24" s="197">
        <v>61.97</v>
      </c>
      <c r="V24" s="197">
        <v>3.51</v>
      </c>
      <c r="W24" s="197">
        <v>12.57</v>
      </c>
      <c r="X24" s="197">
        <v>29.16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75.099999999999994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9.0500000000000007</v>
      </c>
      <c r="L25" s="197">
        <v>559.23</v>
      </c>
      <c r="M25" s="197">
        <v>27.29</v>
      </c>
      <c r="N25" s="197">
        <v>35.03</v>
      </c>
      <c r="O25" s="197">
        <v>0</v>
      </c>
      <c r="P25" s="197">
        <v>41.32</v>
      </c>
      <c r="Q25" s="197">
        <v>5.93</v>
      </c>
      <c r="R25" s="197">
        <v>5.98</v>
      </c>
      <c r="S25" s="197">
        <v>7.83</v>
      </c>
      <c r="T25" s="197">
        <v>0</v>
      </c>
      <c r="U25" s="197">
        <v>61.97</v>
      </c>
      <c r="V25" s="197">
        <v>3.55</v>
      </c>
      <c r="W25" s="197">
        <v>12.57</v>
      </c>
      <c r="X25" s="197">
        <v>29.16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60</v>
      </c>
      <c r="AN25" s="197">
        <v>0</v>
      </c>
      <c r="AO25">
        <v>0</v>
      </c>
      <c r="AP25" s="197">
        <v>75.099999999999994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559.23</v>
      </c>
      <c r="M26" s="197">
        <v>27.29</v>
      </c>
      <c r="N26" s="197">
        <v>35.03</v>
      </c>
      <c r="O26" s="197">
        <v>0</v>
      </c>
      <c r="P26" s="197">
        <v>41.32</v>
      </c>
      <c r="Q26" s="197">
        <v>5.93</v>
      </c>
      <c r="R26" s="197">
        <v>5.98</v>
      </c>
      <c r="S26" s="197">
        <v>7.83</v>
      </c>
      <c r="T26" s="197">
        <v>0</v>
      </c>
      <c r="U26" s="197">
        <v>61.97</v>
      </c>
      <c r="V26" s="197">
        <v>3.55</v>
      </c>
      <c r="W26" s="197">
        <v>12.57</v>
      </c>
      <c r="X26" s="197">
        <v>29.16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60</v>
      </c>
      <c r="AN26" s="197">
        <v>0</v>
      </c>
      <c r="AO26">
        <v>0</v>
      </c>
      <c r="AP26" s="197">
        <v>75.099999999999994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559.23</v>
      </c>
      <c r="M27" s="197">
        <v>27.29</v>
      </c>
      <c r="N27" s="197">
        <v>35.03</v>
      </c>
      <c r="O27" s="197">
        <v>0</v>
      </c>
      <c r="P27" s="197">
        <v>41.32</v>
      </c>
      <c r="Q27" s="197">
        <v>5.93</v>
      </c>
      <c r="R27" s="197">
        <v>5.98</v>
      </c>
      <c r="S27" s="197">
        <v>7.83</v>
      </c>
      <c r="T27" s="197">
        <v>0</v>
      </c>
      <c r="U27" s="197">
        <v>61.97</v>
      </c>
      <c r="V27" s="197">
        <v>3.55</v>
      </c>
      <c r="W27" s="197">
        <v>12.57</v>
      </c>
      <c r="X27" s="197">
        <v>29.16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75.099999999999994</v>
      </c>
      <c r="AQ27" s="197">
        <v>0</v>
      </c>
      <c r="AR27" s="197">
        <v>2.1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559.23</v>
      </c>
      <c r="M28" s="197">
        <v>27.29</v>
      </c>
      <c r="N28" s="197">
        <v>35.03</v>
      </c>
      <c r="O28" s="197">
        <v>0</v>
      </c>
      <c r="P28" s="197">
        <v>41.32</v>
      </c>
      <c r="Q28" s="197">
        <v>5.93</v>
      </c>
      <c r="R28" s="197">
        <v>5.98</v>
      </c>
      <c r="S28" s="197">
        <v>7.83</v>
      </c>
      <c r="T28" s="197">
        <v>0</v>
      </c>
      <c r="U28" s="197">
        <v>61.97</v>
      </c>
      <c r="V28" s="197">
        <v>3.55</v>
      </c>
      <c r="W28" s="197">
        <v>12.57</v>
      </c>
      <c r="X28" s="197">
        <v>29.16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75.099999999999994</v>
      </c>
      <c r="AQ28" s="197">
        <v>0</v>
      </c>
      <c r="AR28" s="197">
        <v>5.17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8.8000000000000007</v>
      </c>
      <c r="L29" s="197">
        <v>559.23</v>
      </c>
      <c r="M29" s="197">
        <v>27.29</v>
      </c>
      <c r="N29" s="197">
        <v>35.03</v>
      </c>
      <c r="O29" s="197">
        <v>0</v>
      </c>
      <c r="P29" s="197">
        <v>41.32</v>
      </c>
      <c r="Q29" s="197">
        <v>5.93</v>
      </c>
      <c r="R29" s="197">
        <v>5.98</v>
      </c>
      <c r="S29" s="197">
        <v>7.83</v>
      </c>
      <c r="T29" s="197">
        <v>0</v>
      </c>
      <c r="U29" s="197">
        <v>61.97</v>
      </c>
      <c r="V29" s="197">
        <v>3.55</v>
      </c>
      <c r="W29" s="197">
        <v>12.57</v>
      </c>
      <c r="X29" s="197">
        <v>29.16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75.099999999999994</v>
      </c>
      <c r="AQ29" s="197">
        <v>0</v>
      </c>
      <c r="AR29" s="197">
        <v>9.6199999999999992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8.8000000000000007</v>
      </c>
      <c r="L30" s="197">
        <v>559.23</v>
      </c>
      <c r="M30" s="197">
        <v>27.29</v>
      </c>
      <c r="N30" s="197">
        <v>35.03</v>
      </c>
      <c r="O30" s="197">
        <v>0</v>
      </c>
      <c r="P30" s="197">
        <v>41.32</v>
      </c>
      <c r="Q30" s="197">
        <v>5.93</v>
      </c>
      <c r="R30" s="197">
        <v>5.98</v>
      </c>
      <c r="S30" s="197">
        <v>7.83</v>
      </c>
      <c r="T30" s="197">
        <v>0</v>
      </c>
      <c r="U30" s="197">
        <v>61.97</v>
      </c>
      <c r="V30" s="197">
        <v>3.55</v>
      </c>
      <c r="W30" s="197">
        <v>12.57</v>
      </c>
      <c r="X30" s="197">
        <v>29.16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75.099999999999994</v>
      </c>
      <c r="AQ30" s="197">
        <v>0</v>
      </c>
      <c r="AR30" s="197">
        <v>14.07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8.8000000000000007</v>
      </c>
      <c r="L31" s="197">
        <v>559.23</v>
      </c>
      <c r="M31" s="197">
        <v>27.29</v>
      </c>
      <c r="N31" s="197">
        <v>35.03</v>
      </c>
      <c r="O31" s="197">
        <v>0</v>
      </c>
      <c r="P31" s="197">
        <v>41.32</v>
      </c>
      <c r="Q31" s="197">
        <v>6.09</v>
      </c>
      <c r="R31" s="197">
        <v>5.98</v>
      </c>
      <c r="S31" s="197">
        <v>7.83</v>
      </c>
      <c r="T31" s="197">
        <v>0</v>
      </c>
      <c r="U31" s="197">
        <v>61.97</v>
      </c>
      <c r="V31" s="197">
        <v>3.55</v>
      </c>
      <c r="W31" s="197">
        <v>12.57</v>
      </c>
      <c r="X31" s="197">
        <v>29.16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75.099999999999994</v>
      </c>
      <c r="AQ31" s="197">
        <v>0</v>
      </c>
      <c r="AR31" s="197">
        <v>17.850000000000001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464.02</v>
      </c>
      <c r="M32" s="197">
        <v>27.29</v>
      </c>
      <c r="N32" s="197">
        <v>35.03</v>
      </c>
      <c r="O32" s="197">
        <v>0</v>
      </c>
      <c r="P32" s="197">
        <v>41.32</v>
      </c>
      <c r="Q32" s="197">
        <v>2.9</v>
      </c>
      <c r="R32" s="197">
        <v>5.98</v>
      </c>
      <c r="S32" s="197">
        <v>3.74</v>
      </c>
      <c r="T32" s="197">
        <v>0</v>
      </c>
      <c r="U32" s="197">
        <v>61.97</v>
      </c>
      <c r="V32" s="197">
        <v>3.55</v>
      </c>
      <c r="W32" s="197">
        <v>12.57</v>
      </c>
      <c r="X32" s="197">
        <v>29.16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75.099999999999994</v>
      </c>
      <c r="AQ32" s="197">
        <v>0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367.35</v>
      </c>
      <c r="M33" s="197">
        <v>27.29</v>
      </c>
      <c r="N33" s="197">
        <v>35.03</v>
      </c>
      <c r="O33" s="197">
        <v>0</v>
      </c>
      <c r="P33" s="197">
        <v>41.32</v>
      </c>
      <c r="Q33" s="197">
        <v>2.39</v>
      </c>
      <c r="R33" s="197">
        <v>5.98</v>
      </c>
      <c r="S33" s="197">
        <v>2.79</v>
      </c>
      <c r="T33" s="197">
        <v>0</v>
      </c>
      <c r="U33" s="197">
        <v>61.97</v>
      </c>
      <c r="V33" s="197">
        <v>3.55</v>
      </c>
      <c r="W33" s="197">
        <v>12.57</v>
      </c>
      <c r="X33" s="197">
        <v>29.16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75.099999999999994</v>
      </c>
      <c r="AQ33" s="197">
        <v>0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301.61</v>
      </c>
      <c r="M34" s="197">
        <v>27.29</v>
      </c>
      <c r="N34" s="197">
        <v>35.03</v>
      </c>
      <c r="O34" s="197">
        <v>0</v>
      </c>
      <c r="P34" s="197">
        <v>41.32</v>
      </c>
      <c r="Q34" s="197">
        <v>2.39</v>
      </c>
      <c r="R34" s="197">
        <v>5.98</v>
      </c>
      <c r="S34" s="197">
        <v>2.79</v>
      </c>
      <c r="T34" s="197">
        <v>0</v>
      </c>
      <c r="U34" s="197">
        <v>61.97</v>
      </c>
      <c r="V34" s="197">
        <v>3.55</v>
      </c>
      <c r="W34" s="197">
        <v>12.57</v>
      </c>
      <c r="X34" s="197">
        <v>29.16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75.099999999999994</v>
      </c>
      <c r="AQ34" s="197">
        <v>0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301.61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2.39</v>
      </c>
      <c r="R35" s="197">
        <v>5.98</v>
      </c>
      <c r="S35" s="197">
        <v>2.79</v>
      </c>
      <c r="T35" s="197">
        <v>0</v>
      </c>
      <c r="U35" s="197">
        <v>61.97</v>
      </c>
      <c r="V35" s="197">
        <v>3.55</v>
      </c>
      <c r="W35" s="197">
        <v>12.57</v>
      </c>
      <c r="X35" s="197">
        <v>29.16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75.099999999999994</v>
      </c>
      <c r="AQ35" s="197">
        <v>0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301.61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2.39</v>
      </c>
      <c r="R36" s="197">
        <v>5.98</v>
      </c>
      <c r="S36" s="197">
        <v>2.79</v>
      </c>
      <c r="T36" s="197">
        <v>0</v>
      </c>
      <c r="U36" s="197">
        <v>61.97</v>
      </c>
      <c r="V36" s="197">
        <v>3.55</v>
      </c>
      <c r="W36" s="197">
        <v>12.57</v>
      </c>
      <c r="X36" s="197">
        <v>29.16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75.099999999999994</v>
      </c>
      <c r="AQ36" s="197">
        <v>0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301.61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3.37</v>
      </c>
      <c r="R37" s="197">
        <v>5.98</v>
      </c>
      <c r="S37" s="197">
        <v>2.79</v>
      </c>
      <c r="T37" s="197">
        <v>0</v>
      </c>
      <c r="U37" s="197">
        <v>61.97</v>
      </c>
      <c r="V37" s="197">
        <v>3.51</v>
      </c>
      <c r="W37" s="197">
        <v>12.57</v>
      </c>
      <c r="X37" s="197">
        <v>29.16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75.099999999999994</v>
      </c>
      <c r="AQ37" s="197">
        <v>0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301.61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3.37</v>
      </c>
      <c r="R38" s="197">
        <v>5.98</v>
      </c>
      <c r="S38" s="197">
        <v>2.79</v>
      </c>
      <c r="T38" s="197">
        <v>0</v>
      </c>
      <c r="U38" s="197">
        <v>61.97</v>
      </c>
      <c r="V38" s="197">
        <v>3.51</v>
      </c>
      <c r="W38" s="197">
        <v>12.57</v>
      </c>
      <c r="X38" s="197">
        <v>29.16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75.099999999999994</v>
      </c>
      <c r="AQ38" s="197">
        <v>0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301.61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3.49</v>
      </c>
      <c r="R39" s="197">
        <v>5.98</v>
      </c>
      <c r="S39" s="197">
        <v>2.79</v>
      </c>
      <c r="T39" s="197">
        <v>0</v>
      </c>
      <c r="U39" s="197">
        <v>61.97</v>
      </c>
      <c r="V39" s="197">
        <v>3.51</v>
      </c>
      <c r="W39" s="197">
        <v>12.57</v>
      </c>
      <c r="X39" s="197">
        <v>29.16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51.35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75.099999999999994</v>
      </c>
      <c r="AQ39" s="197">
        <v>0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301.61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3.49</v>
      </c>
      <c r="R40" s="197">
        <v>5.98</v>
      </c>
      <c r="S40" s="197">
        <v>2.79</v>
      </c>
      <c r="T40" s="197">
        <v>0</v>
      </c>
      <c r="U40" s="197">
        <v>61.97</v>
      </c>
      <c r="V40" s="197">
        <v>3.51</v>
      </c>
      <c r="W40" s="197">
        <v>12.57</v>
      </c>
      <c r="X40" s="197">
        <v>29.16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51.35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75.099999999999994</v>
      </c>
      <c r="AQ40" s="197">
        <v>0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301.61</v>
      </c>
      <c r="M41" s="197">
        <v>27.29</v>
      </c>
      <c r="N41" s="197">
        <v>35.03</v>
      </c>
      <c r="O41" s="197">
        <v>0</v>
      </c>
      <c r="P41" s="197">
        <v>41.32</v>
      </c>
      <c r="Q41" s="197">
        <v>3.49</v>
      </c>
      <c r="R41" s="197">
        <v>5.98</v>
      </c>
      <c r="S41" s="197">
        <v>2.79</v>
      </c>
      <c r="T41" s="197">
        <v>0</v>
      </c>
      <c r="U41" s="197">
        <v>61.97</v>
      </c>
      <c r="V41" s="197">
        <v>3.51</v>
      </c>
      <c r="W41" s="197">
        <v>12.57</v>
      </c>
      <c r="X41" s="197">
        <v>29.16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51.35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75.099999999999994</v>
      </c>
      <c r="AQ41" s="197">
        <v>0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301.61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3.49</v>
      </c>
      <c r="R42" s="197">
        <v>5.98</v>
      </c>
      <c r="S42" s="197">
        <v>2.79</v>
      </c>
      <c r="T42" s="197">
        <v>0</v>
      </c>
      <c r="U42" s="197">
        <v>61.97</v>
      </c>
      <c r="V42" s="197">
        <v>3.51</v>
      </c>
      <c r="W42" s="197">
        <v>12.57</v>
      </c>
      <c r="X42" s="197">
        <v>29.16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51.35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75.099999999999994</v>
      </c>
      <c r="AQ42" s="197">
        <v>0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301.61</v>
      </c>
      <c r="M43" s="197">
        <v>27.29</v>
      </c>
      <c r="N43" s="197">
        <v>35.03</v>
      </c>
      <c r="O43" s="197">
        <v>0</v>
      </c>
      <c r="P43" s="197">
        <v>41.32</v>
      </c>
      <c r="Q43" s="197">
        <v>3.28</v>
      </c>
      <c r="R43" s="197">
        <v>5.98</v>
      </c>
      <c r="S43" s="197">
        <v>2.79</v>
      </c>
      <c r="T43" s="197">
        <v>0</v>
      </c>
      <c r="U43" s="197">
        <v>61.97</v>
      </c>
      <c r="V43" s="197">
        <v>3.51</v>
      </c>
      <c r="W43" s="197">
        <v>12.42</v>
      </c>
      <c r="X43" s="197">
        <v>29.17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51.35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76.010000000000005</v>
      </c>
      <c r="AQ43" s="197">
        <v>0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301.61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3.28</v>
      </c>
      <c r="R44" s="197">
        <v>5.98</v>
      </c>
      <c r="S44" s="197">
        <v>2.79</v>
      </c>
      <c r="T44" s="197">
        <v>0</v>
      </c>
      <c r="U44" s="197">
        <v>61.97</v>
      </c>
      <c r="V44" s="197">
        <v>3.51</v>
      </c>
      <c r="W44" s="197">
        <v>12.42</v>
      </c>
      <c r="X44" s="197">
        <v>29.17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51.35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76.010000000000005</v>
      </c>
      <c r="AQ44" s="197">
        <v>0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2.46</v>
      </c>
      <c r="L45" s="197">
        <v>301.61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2.91</v>
      </c>
      <c r="R45" s="197">
        <v>5.98</v>
      </c>
      <c r="S45" s="197">
        <v>2.79</v>
      </c>
      <c r="T45" s="197">
        <v>0</v>
      </c>
      <c r="U45" s="197">
        <v>61.97</v>
      </c>
      <c r="V45" s="197">
        <v>3.51</v>
      </c>
      <c r="W45" s="197">
        <v>12.42</v>
      </c>
      <c r="X45" s="197">
        <v>29.17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51.35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75.099999999999994</v>
      </c>
      <c r="AQ45" s="197">
        <v>0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2.46</v>
      </c>
      <c r="L46" s="197">
        <v>301.61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2.91</v>
      </c>
      <c r="R46" s="197">
        <v>5.98</v>
      </c>
      <c r="S46" s="197">
        <v>2.79</v>
      </c>
      <c r="T46" s="197">
        <v>0</v>
      </c>
      <c r="U46" s="197">
        <v>61.97</v>
      </c>
      <c r="V46" s="197">
        <v>3.51</v>
      </c>
      <c r="W46" s="197">
        <v>12.42</v>
      </c>
      <c r="X46" s="197">
        <v>29.17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51.35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75.099999999999994</v>
      </c>
      <c r="AQ46" s="197">
        <v>0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9.27</v>
      </c>
      <c r="L47" s="197">
        <v>357.68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2.91</v>
      </c>
      <c r="R47" s="197">
        <v>5.98</v>
      </c>
      <c r="S47" s="197">
        <v>2.79</v>
      </c>
      <c r="T47" s="197">
        <v>0</v>
      </c>
      <c r="U47" s="197">
        <v>61.97</v>
      </c>
      <c r="V47" s="197">
        <v>3.51</v>
      </c>
      <c r="W47" s="197">
        <v>12.42</v>
      </c>
      <c r="X47" s="197">
        <v>29.17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51.35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75.099999999999994</v>
      </c>
      <c r="AQ47" s="197">
        <v>0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9.27</v>
      </c>
      <c r="L48" s="197">
        <v>357.68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2.91</v>
      </c>
      <c r="R48" s="197">
        <v>5.98</v>
      </c>
      <c r="S48" s="197">
        <v>2.79</v>
      </c>
      <c r="T48" s="197">
        <v>0</v>
      </c>
      <c r="U48" s="197">
        <v>61.97</v>
      </c>
      <c r="V48" s="197">
        <v>3.51</v>
      </c>
      <c r="W48" s="197">
        <v>12.42</v>
      </c>
      <c r="X48" s="197">
        <v>29.17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51.35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75.099999999999994</v>
      </c>
      <c r="AQ48" s="197">
        <v>0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9.27</v>
      </c>
      <c r="L49" s="197">
        <v>398.28</v>
      </c>
      <c r="M49" s="197">
        <v>27.29</v>
      </c>
      <c r="N49" s="197">
        <v>35.03</v>
      </c>
      <c r="O49" s="197">
        <v>0</v>
      </c>
      <c r="P49" s="197">
        <v>41.32</v>
      </c>
      <c r="Q49" s="197">
        <v>2.5299999999999998</v>
      </c>
      <c r="R49" s="197">
        <v>5.98</v>
      </c>
      <c r="S49" s="197">
        <v>2.79</v>
      </c>
      <c r="T49" s="197">
        <v>0</v>
      </c>
      <c r="U49" s="197">
        <v>61.97</v>
      </c>
      <c r="V49" s="197">
        <v>3.63</v>
      </c>
      <c r="W49" s="197">
        <v>12.42</v>
      </c>
      <c r="X49" s="197">
        <v>29.17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51.35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75.099999999999994</v>
      </c>
      <c r="AQ49" s="197">
        <v>0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9.27</v>
      </c>
      <c r="L50" s="197">
        <v>398.28</v>
      </c>
      <c r="M50" s="197">
        <v>27.29</v>
      </c>
      <c r="N50" s="197">
        <v>35.03</v>
      </c>
      <c r="O50" s="197">
        <v>0</v>
      </c>
      <c r="P50" s="197">
        <v>41.32</v>
      </c>
      <c r="Q50" s="197">
        <v>2.5299999999999998</v>
      </c>
      <c r="R50" s="197">
        <v>5.98</v>
      </c>
      <c r="S50" s="197">
        <v>2.79</v>
      </c>
      <c r="T50" s="197">
        <v>0</v>
      </c>
      <c r="U50" s="197">
        <v>61.97</v>
      </c>
      <c r="V50" s="197">
        <v>3.51</v>
      </c>
      <c r="W50" s="197">
        <v>12.42</v>
      </c>
      <c r="X50" s="197">
        <v>29.17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51.35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75.099999999999994</v>
      </c>
      <c r="AQ50" s="197">
        <v>0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9.2799999999999994</v>
      </c>
      <c r="L51" s="197">
        <v>479.48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2.09</v>
      </c>
      <c r="R51" s="197">
        <v>5.98</v>
      </c>
      <c r="S51" s="197">
        <v>2.79</v>
      </c>
      <c r="T51" s="197">
        <v>0</v>
      </c>
      <c r="U51" s="197">
        <v>61.97</v>
      </c>
      <c r="V51" s="197">
        <v>3.51</v>
      </c>
      <c r="W51" s="197">
        <v>12.42</v>
      </c>
      <c r="X51" s="197">
        <v>29.17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51.35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75.63</v>
      </c>
      <c r="AQ51" s="197">
        <v>0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9.2799999999999994</v>
      </c>
      <c r="L52" s="197">
        <v>506.55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2.09</v>
      </c>
      <c r="R52" s="197">
        <v>5.98</v>
      </c>
      <c r="S52" s="197">
        <v>2.79</v>
      </c>
      <c r="T52" s="197">
        <v>0</v>
      </c>
      <c r="U52" s="197">
        <v>61.97</v>
      </c>
      <c r="V52" s="197">
        <v>3.51</v>
      </c>
      <c r="W52" s="197">
        <v>12.42</v>
      </c>
      <c r="X52" s="197">
        <v>29.17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51.35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75.63</v>
      </c>
      <c r="AQ52" s="197">
        <v>0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9.2799999999999994</v>
      </c>
      <c r="L53" s="197">
        <v>524.91999999999996</v>
      </c>
      <c r="M53" s="197">
        <v>27.29</v>
      </c>
      <c r="N53" s="197">
        <v>35.03</v>
      </c>
      <c r="O53" s="197">
        <v>0</v>
      </c>
      <c r="P53" s="197">
        <v>41.32</v>
      </c>
      <c r="Q53" s="197">
        <v>2.09</v>
      </c>
      <c r="R53" s="197">
        <v>6.18</v>
      </c>
      <c r="S53" s="197">
        <v>2.79</v>
      </c>
      <c r="T53" s="197">
        <v>0</v>
      </c>
      <c r="U53" s="197">
        <v>61.9</v>
      </c>
      <c r="V53" s="197">
        <v>3.51</v>
      </c>
      <c r="W53" s="197">
        <v>12.42</v>
      </c>
      <c r="X53" s="197">
        <v>29.16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51.35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75.099999999999994</v>
      </c>
      <c r="AQ53" s="197">
        <v>0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9.2799999999999994</v>
      </c>
      <c r="L54" s="197">
        <v>530.72</v>
      </c>
      <c r="M54" s="197">
        <v>27.29</v>
      </c>
      <c r="N54" s="197">
        <v>35.03</v>
      </c>
      <c r="O54" s="197">
        <v>0</v>
      </c>
      <c r="P54" s="197">
        <v>41.32</v>
      </c>
      <c r="Q54" s="197">
        <v>2.09</v>
      </c>
      <c r="R54" s="197">
        <v>5.98</v>
      </c>
      <c r="S54" s="197">
        <v>2.79</v>
      </c>
      <c r="T54" s="197">
        <v>0</v>
      </c>
      <c r="U54" s="197">
        <v>61.9</v>
      </c>
      <c r="V54" s="197">
        <v>3.51</v>
      </c>
      <c r="W54" s="197">
        <v>12.42</v>
      </c>
      <c r="X54" s="197">
        <v>29.16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51.35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75.099999999999994</v>
      </c>
      <c r="AQ54" s="197">
        <v>0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9.2799999999999994</v>
      </c>
      <c r="L55" s="197">
        <v>435.02</v>
      </c>
      <c r="M55" s="197">
        <v>27.29</v>
      </c>
      <c r="N55" s="197">
        <v>35.03</v>
      </c>
      <c r="O55" s="197">
        <v>0</v>
      </c>
      <c r="P55" s="197">
        <v>41.32</v>
      </c>
      <c r="Q55" s="197">
        <v>2.36</v>
      </c>
      <c r="R55" s="197">
        <v>5.98</v>
      </c>
      <c r="S55" s="197">
        <v>3.97</v>
      </c>
      <c r="T55" s="197">
        <v>0</v>
      </c>
      <c r="U55" s="197">
        <v>61.9</v>
      </c>
      <c r="V55" s="197">
        <v>3.51</v>
      </c>
      <c r="W55" s="197">
        <v>12.42</v>
      </c>
      <c r="X55" s="197">
        <v>29.16</v>
      </c>
      <c r="Y55" s="197">
        <v>0</v>
      </c>
      <c r="Z55">
        <v>0</v>
      </c>
      <c r="AA55" s="197">
        <v>12</v>
      </c>
      <c r="AB55" s="197">
        <v>0</v>
      </c>
      <c r="AC55" s="197">
        <v>0</v>
      </c>
      <c r="AD55" s="197">
        <v>0</v>
      </c>
      <c r="AE55" s="197">
        <v>51.35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75.099999999999994</v>
      </c>
      <c r="AQ55" s="197">
        <v>0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9.2799999999999994</v>
      </c>
      <c r="L56" s="197">
        <v>448.66</v>
      </c>
      <c r="M56" s="197">
        <v>27.29</v>
      </c>
      <c r="N56" s="197">
        <v>35.03</v>
      </c>
      <c r="O56" s="197">
        <v>0</v>
      </c>
      <c r="P56" s="197">
        <v>41.32</v>
      </c>
      <c r="Q56" s="197">
        <v>2.36</v>
      </c>
      <c r="R56" s="197">
        <v>5.98</v>
      </c>
      <c r="S56" s="197">
        <v>3.97</v>
      </c>
      <c r="T56" s="197">
        <v>0</v>
      </c>
      <c r="U56" s="197">
        <v>61.9</v>
      </c>
      <c r="V56" s="197">
        <v>3.51</v>
      </c>
      <c r="W56" s="197">
        <v>12.42</v>
      </c>
      <c r="X56" s="197">
        <v>29.16</v>
      </c>
      <c r="Y56" s="197">
        <v>0</v>
      </c>
      <c r="Z56">
        <v>0</v>
      </c>
      <c r="AA56" s="197">
        <v>12</v>
      </c>
      <c r="AB56" s="197">
        <v>0</v>
      </c>
      <c r="AC56" s="197">
        <v>0</v>
      </c>
      <c r="AD56" s="197">
        <v>0</v>
      </c>
      <c r="AE56" s="197">
        <v>51.35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75.099999999999994</v>
      </c>
      <c r="AQ56" s="197">
        <v>0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9.27</v>
      </c>
      <c r="L57" s="197">
        <v>372.18</v>
      </c>
      <c r="M57" s="197">
        <v>27.29</v>
      </c>
      <c r="N57" s="197">
        <v>35.03</v>
      </c>
      <c r="O57" s="197">
        <v>0</v>
      </c>
      <c r="P57" s="197">
        <v>41.32</v>
      </c>
      <c r="Q57" s="197">
        <v>2.09</v>
      </c>
      <c r="R57" s="197">
        <v>5.98</v>
      </c>
      <c r="S57" s="197">
        <v>3.72</v>
      </c>
      <c r="T57" s="197">
        <v>0</v>
      </c>
      <c r="U57" s="197">
        <v>61.9</v>
      </c>
      <c r="V57" s="197">
        <v>3.55</v>
      </c>
      <c r="W57" s="197">
        <v>12.42</v>
      </c>
      <c r="X57" s="197">
        <v>29.16</v>
      </c>
      <c r="Y57" s="197">
        <v>0</v>
      </c>
      <c r="Z57">
        <v>0</v>
      </c>
      <c r="AA57" s="197">
        <v>12</v>
      </c>
      <c r="AB57" s="197">
        <v>0</v>
      </c>
      <c r="AC57" s="197">
        <v>0</v>
      </c>
      <c r="AD57" s="197">
        <v>0</v>
      </c>
      <c r="AE57" s="197">
        <v>51.35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75.099999999999994</v>
      </c>
      <c r="AQ57" s="197">
        <v>0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9.27</v>
      </c>
      <c r="L58" s="197">
        <v>432.12</v>
      </c>
      <c r="M58" s="197">
        <v>27.29</v>
      </c>
      <c r="N58" s="197">
        <v>35.03</v>
      </c>
      <c r="O58" s="197">
        <v>0</v>
      </c>
      <c r="P58" s="197">
        <v>41.32</v>
      </c>
      <c r="Q58" s="197">
        <v>2.09</v>
      </c>
      <c r="R58" s="197">
        <v>5.98</v>
      </c>
      <c r="S58" s="197">
        <v>3.72</v>
      </c>
      <c r="T58" s="197">
        <v>0</v>
      </c>
      <c r="U58" s="197">
        <v>61.9</v>
      </c>
      <c r="V58" s="197">
        <v>3.55</v>
      </c>
      <c r="W58" s="197">
        <v>12.42</v>
      </c>
      <c r="X58" s="197">
        <v>29.16</v>
      </c>
      <c r="Y58" s="197">
        <v>0</v>
      </c>
      <c r="Z58">
        <v>0</v>
      </c>
      <c r="AA58" s="197">
        <v>12</v>
      </c>
      <c r="AB58" s="197">
        <v>0</v>
      </c>
      <c r="AC58" s="197">
        <v>0</v>
      </c>
      <c r="AD58" s="197">
        <v>0</v>
      </c>
      <c r="AE58" s="197">
        <v>51.35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75.099999999999994</v>
      </c>
      <c r="AQ58" s="197">
        <v>0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483.35</v>
      </c>
      <c r="M59" s="197">
        <v>26.03</v>
      </c>
      <c r="N59" s="197">
        <v>35.03</v>
      </c>
      <c r="O59" s="197">
        <v>0</v>
      </c>
      <c r="P59" s="197">
        <v>41.15</v>
      </c>
      <c r="Q59" s="197">
        <v>1.88</v>
      </c>
      <c r="R59" s="197">
        <v>5.66</v>
      </c>
      <c r="S59" s="197">
        <v>2.79</v>
      </c>
      <c r="T59" s="197">
        <v>0</v>
      </c>
      <c r="U59" s="197">
        <v>61.9</v>
      </c>
      <c r="V59" s="197">
        <v>3.57</v>
      </c>
      <c r="W59" s="197">
        <v>12.52</v>
      </c>
      <c r="X59" s="197">
        <v>29.16</v>
      </c>
      <c r="Y59" s="197">
        <v>0</v>
      </c>
      <c r="Z59">
        <v>0</v>
      </c>
      <c r="AA59" s="197">
        <v>12</v>
      </c>
      <c r="AB59" s="197">
        <v>0</v>
      </c>
      <c r="AC59" s="197">
        <v>0</v>
      </c>
      <c r="AD59" s="197">
        <v>0</v>
      </c>
      <c r="AE59" s="197">
        <v>51.35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75.099999999999994</v>
      </c>
      <c r="AQ59" s="197">
        <v>0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533.62</v>
      </c>
      <c r="M60" s="197">
        <v>27.29</v>
      </c>
      <c r="N60" s="197">
        <v>35.03</v>
      </c>
      <c r="O60" s="197">
        <v>0</v>
      </c>
      <c r="P60" s="197">
        <v>41.32</v>
      </c>
      <c r="Q60" s="197">
        <v>2.02</v>
      </c>
      <c r="R60" s="197">
        <v>5.98</v>
      </c>
      <c r="S60" s="197">
        <v>2.79</v>
      </c>
      <c r="T60" s="197">
        <v>0</v>
      </c>
      <c r="U60" s="197">
        <v>61.9</v>
      </c>
      <c r="V60" s="197">
        <v>3.57</v>
      </c>
      <c r="W60" s="197">
        <v>12.52</v>
      </c>
      <c r="X60" s="197">
        <v>29.16</v>
      </c>
      <c r="Y60" s="197">
        <v>0</v>
      </c>
      <c r="Z60">
        <v>0</v>
      </c>
      <c r="AA60" s="197">
        <v>12</v>
      </c>
      <c r="AB60" s="197">
        <v>0</v>
      </c>
      <c r="AC60" s="197">
        <v>0</v>
      </c>
      <c r="AD60" s="197">
        <v>0</v>
      </c>
      <c r="AE60" s="197">
        <v>51.35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75.099999999999994</v>
      </c>
      <c r="AQ60" s="197">
        <v>0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559.23</v>
      </c>
      <c r="M61" s="197">
        <v>27.29</v>
      </c>
      <c r="N61" s="197">
        <v>35.03</v>
      </c>
      <c r="O61" s="197">
        <v>0</v>
      </c>
      <c r="P61" s="197">
        <v>41.32</v>
      </c>
      <c r="Q61" s="197">
        <v>5.93</v>
      </c>
      <c r="R61" s="197">
        <v>5.98</v>
      </c>
      <c r="S61" s="197">
        <v>7.72</v>
      </c>
      <c r="T61" s="197">
        <v>0</v>
      </c>
      <c r="U61" s="197">
        <v>61.9</v>
      </c>
      <c r="V61" s="197">
        <v>3.57</v>
      </c>
      <c r="W61" s="197">
        <v>12.52</v>
      </c>
      <c r="X61" s="197">
        <v>29.16</v>
      </c>
      <c r="Y61" s="197">
        <v>0</v>
      </c>
      <c r="Z61">
        <v>0</v>
      </c>
      <c r="AA61" s="197">
        <v>12</v>
      </c>
      <c r="AB61" s="197">
        <v>0</v>
      </c>
      <c r="AC61" s="197">
        <v>0</v>
      </c>
      <c r="AD61" s="197">
        <v>0</v>
      </c>
      <c r="AE61" s="197">
        <v>51.35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90</v>
      </c>
      <c r="AN61" s="197">
        <v>0</v>
      </c>
      <c r="AO61">
        <v>0</v>
      </c>
      <c r="AP61" s="197">
        <v>75.099999999999994</v>
      </c>
      <c r="AQ61" s="197">
        <v>0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559.23</v>
      </c>
      <c r="M62" s="197">
        <v>27.29</v>
      </c>
      <c r="N62" s="197">
        <v>35.03</v>
      </c>
      <c r="O62" s="197">
        <v>0</v>
      </c>
      <c r="P62" s="197">
        <v>41.32</v>
      </c>
      <c r="Q62" s="197">
        <v>5.93</v>
      </c>
      <c r="R62" s="197">
        <v>5.98</v>
      </c>
      <c r="S62" s="197">
        <v>7.83</v>
      </c>
      <c r="T62" s="197">
        <v>0</v>
      </c>
      <c r="U62" s="197">
        <v>61.9</v>
      </c>
      <c r="V62" s="197">
        <v>3.57</v>
      </c>
      <c r="W62" s="197">
        <v>12.52</v>
      </c>
      <c r="X62" s="197">
        <v>29.16</v>
      </c>
      <c r="Y62" s="197">
        <v>0</v>
      </c>
      <c r="Z62">
        <v>0</v>
      </c>
      <c r="AA62" s="197">
        <v>12</v>
      </c>
      <c r="AB62" s="197">
        <v>0</v>
      </c>
      <c r="AC62" s="197">
        <v>0</v>
      </c>
      <c r="AD62" s="197">
        <v>0</v>
      </c>
      <c r="AE62" s="197">
        <v>51.35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105</v>
      </c>
      <c r="AN62" s="197">
        <v>0</v>
      </c>
      <c r="AO62">
        <v>0</v>
      </c>
      <c r="AP62" s="197">
        <v>75.099999999999994</v>
      </c>
      <c r="AQ62" s="197">
        <v>0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559.23</v>
      </c>
      <c r="M63" s="197">
        <v>27.29</v>
      </c>
      <c r="N63" s="197">
        <v>35.03</v>
      </c>
      <c r="O63" s="197">
        <v>0</v>
      </c>
      <c r="P63" s="197">
        <v>41.32</v>
      </c>
      <c r="Q63" s="197">
        <v>6.13</v>
      </c>
      <c r="R63" s="197">
        <v>5.98</v>
      </c>
      <c r="S63" s="197">
        <v>8.1</v>
      </c>
      <c r="T63" s="197">
        <v>0</v>
      </c>
      <c r="U63" s="197">
        <v>61.9</v>
      </c>
      <c r="V63" s="197">
        <v>3.63</v>
      </c>
      <c r="W63" s="197">
        <v>12.61</v>
      </c>
      <c r="X63" s="197">
        <v>29.17</v>
      </c>
      <c r="Y63" s="197">
        <v>0</v>
      </c>
      <c r="Z63">
        <v>0</v>
      </c>
      <c r="AA63" s="197">
        <v>12</v>
      </c>
      <c r="AB63" s="197">
        <v>0</v>
      </c>
      <c r="AC63" s="197">
        <v>0</v>
      </c>
      <c r="AD63" s="197">
        <v>0</v>
      </c>
      <c r="AE63" s="197">
        <v>51.35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75.099999999999994</v>
      </c>
      <c r="AQ63" s="197">
        <v>0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559.23</v>
      </c>
      <c r="M64" s="197">
        <v>27.29</v>
      </c>
      <c r="N64" s="197">
        <v>35.03</v>
      </c>
      <c r="O64" s="197">
        <v>0</v>
      </c>
      <c r="P64" s="197">
        <v>41.32</v>
      </c>
      <c r="Q64" s="197">
        <v>6.13</v>
      </c>
      <c r="R64" s="197">
        <v>5.98</v>
      </c>
      <c r="S64" s="197">
        <v>7.83</v>
      </c>
      <c r="T64" s="197">
        <v>0</v>
      </c>
      <c r="U64" s="197">
        <v>61.9</v>
      </c>
      <c r="V64" s="197">
        <v>3.63</v>
      </c>
      <c r="W64" s="197">
        <v>12.61</v>
      </c>
      <c r="X64" s="197">
        <v>29.17</v>
      </c>
      <c r="Y64" s="197">
        <v>0</v>
      </c>
      <c r="Z64">
        <v>0</v>
      </c>
      <c r="AA64" s="197">
        <v>12</v>
      </c>
      <c r="AB64" s="197">
        <v>0</v>
      </c>
      <c r="AC64" s="197">
        <v>0</v>
      </c>
      <c r="AD64" s="197">
        <v>0</v>
      </c>
      <c r="AE64" s="197">
        <v>51.35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75.099999999999994</v>
      </c>
      <c r="AQ64" s="197">
        <v>0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559.23</v>
      </c>
      <c r="M65" s="197">
        <v>27.29</v>
      </c>
      <c r="N65" s="197">
        <v>35.03</v>
      </c>
      <c r="O65" s="197">
        <v>0</v>
      </c>
      <c r="P65" s="197">
        <v>41.32</v>
      </c>
      <c r="Q65" s="197">
        <v>6.13</v>
      </c>
      <c r="R65" s="197">
        <v>5.98</v>
      </c>
      <c r="S65" s="197">
        <v>7.83</v>
      </c>
      <c r="T65" s="197">
        <v>0</v>
      </c>
      <c r="U65" s="197">
        <v>61.9</v>
      </c>
      <c r="V65" s="197">
        <v>3.63</v>
      </c>
      <c r="W65" s="197">
        <v>12.61</v>
      </c>
      <c r="X65" s="197">
        <v>29.17</v>
      </c>
      <c r="Y65" s="197">
        <v>0</v>
      </c>
      <c r="Z65">
        <v>0</v>
      </c>
      <c r="AA65" s="197">
        <v>12</v>
      </c>
      <c r="AB65" s="197">
        <v>0</v>
      </c>
      <c r="AC65" s="197">
        <v>0</v>
      </c>
      <c r="AD65" s="197">
        <v>0</v>
      </c>
      <c r="AE65" s="197">
        <v>51.35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75.099999999999994</v>
      </c>
      <c r="AQ65" s="197">
        <v>0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559.23</v>
      </c>
      <c r="M66" s="197">
        <v>27.29</v>
      </c>
      <c r="N66" s="197">
        <v>35.03</v>
      </c>
      <c r="O66" s="197">
        <v>0</v>
      </c>
      <c r="P66" s="197">
        <v>41.32</v>
      </c>
      <c r="Q66" s="197">
        <v>6.13</v>
      </c>
      <c r="R66" s="197">
        <v>5.98</v>
      </c>
      <c r="S66" s="197">
        <v>7.83</v>
      </c>
      <c r="T66" s="197">
        <v>0</v>
      </c>
      <c r="U66" s="197">
        <v>61.9</v>
      </c>
      <c r="V66" s="197">
        <v>3.63</v>
      </c>
      <c r="W66" s="197">
        <v>12.61</v>
      </c>
      <c r="X66" s="197">
        <v>29.17</v>
      </c>
      <c r="Y66" s="197">
        <v>0</v>
      </c>
      <c r="Z66">
        <v>0</v>
      </c>
      <c r="AA66" s="197">
        <v>12</v>
      </c>
      <c r="AB66" s="197">
        <v>0</v>
      </c>
      <c r="AC66" s="197">
        <v>0</v>
      </c>
      <c r="AD66" s="197">
        <v>0</v>
      </c>
      <c r="AE66" s="197">
        <v>51.35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75.099999999999994</v>
      </c>
      <c r="AQ66" s="197">
        <v>0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559.24</v>
      </c>
      <c r="M67" s="197">
        <v>27.29</v>
      </c>
      <c r="N67" s="197">
        <v>35.03</v>
      </c>
      <c r="O67" s="197">
        <v>0</v>
      </c>
      <c r="P67" s="197">
        <v>41.32</v>
      </c>
      <c r="Q67" s="197">
        <v>5.93</v>
      </c>
      <c r="R67" s="197">
        <v>5.97</v>
      </c>
      <c r="S67" s="197">
        <v>7.83</v>
      </c>
      <c r="T67" s="197">
        <v>0</v>
      </c>
      <c r="U67" s="197">
        <v>61.9</v>
      </c>
      <c r="V67" s="197">
        <v>3.63</v>
      </c>
      <c r="W67" s="197">
        <v>12.61</v>
      </c>
      <c r="X67" s="197">
        <v>29.17</v>
      </c>
      <c r="Y67" s="197">
        <v>0</v>
      </c>
      <c r="Z67">
        <v>0</v>
      </c>
      <c r="AA67" s="197">
        <v>12</v>
      </c>
      <c r="AB67" s="197">
        <v>0</v>
      </c>
      <c r="AC67" s="197">
        <v>0</v>
      </c>
      <c r="AD67" s="197">
        <v>0</v>
      </c>
      <c r="AE67" s="197">
        <v>51.35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75.099999999999994</v>
      </c>
      <c r="AQ67" s="197">
        <v>0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559.24</v>
      </c>
      <c r="M68" s="197">
        <v>27.29</v>
      </c>
      <c r="N68" s="197">
        <v>35.03</v>
      </c>
      <c r="O68" s="197">
        <v>0</v>
      </c>
      <c r="P68" s="197">
        <v>41.32</v>
      </c>
      <c r="Q68" s="197">
        <v>5.93</v>
      </c>
      <c r="R68" s="197">
        <v>5.97</v>
      </c>
      <c r="S68" s="197">
        <v>7.83</v>
      </c>
      <c r="T68" s="197">
        <v>0</v>
      </c>
      <c r="U68" s="197">
        <v>61.9</v>
      </c>
      <c r="V68" s="197">
        <v>3.63</v>
      </c>
      <c r="W68" s="197">
        <v>12.61</v>
      </c>
      <c r="X68" s="197">
        <v>29.17</v>
      </c>
      <c r="Y68" s="197">
        <v>0</v>
      </c>
      <c r="Z68">
        <v>0</v>
      </c>
      <c r="AA68" s="197">
        <v>12</v>
      </c>
      <c r="AB68" s="197">
        <v>0</v>
      </c>
      <c r="AC68" s="197">
        <v>0</v>
      </c>
      <c r="AD68" s="197">
        <v>0</v>
      </c>
      <c r="AE68" s="197">
        <v>51.35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75</v>
      </c>
      <c r="AQ68" s="197">
        <v>0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559.24</v>
      </c>
      <c r="M69" s="197">
        <v>27.29</v>
      </c>
      <c r="N69" s="197">
        <v>35.03</v>
      </c>
      <c r="O69" s="197">
        <v>0</v>
      </c>
      <c r="P69" s="197">
        <v>41.32</v>
      </c>
      <c r="Q69" s="197">
        <v>5.93</v>
      </c>
      <c r="R69" s="197">
        <v>5.97</v>
      </c>
      <c r="S69" s="197">
        <v>7.83</v>
      </c>
      <c r="T69" s="197">
        <v>0</v>
      </c>
      <c r="U69" s="197">
        <v>61.9</v>
      </c>
      <c r="V69" s="197">
        <v>3.63</v>
      </c>
      <c r="W69" s="197">
        <v>11.37</v>
      </c>
      <c r="X69" s="197">
        <v>29.17</v>
      </c>
      <c r="Y69" s="197">
        <v>0</v>
      </c>
      <c r="Z69">
        <v>0</v>
      </c>
      <c r="AA69" s="197">
        <v>12</v>
      </c>
      <c r="AB69" s="197">
        <v>0</v>
      </c>
      <c r="AC69" s="197">
        <v>0</v>
      </c>
      <c r="AD69" s="197">
        <v>0</v>
      </c>
      <c r="AE69" s="197">
        <v>51.35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75.099999999999994</v>
      </c>
      <c r="AQ69" s="197">
        <v>0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559.24</v>
      </c>
      <c r="M70" s="197">
        <v>27.29</v>
      </c>
      <c r="N70" s="197">
        <v>35.03</v>
      </c>
      <c r="O70" s="197">
        <v>0</v>
      </c>
      <c r="P70" s="197">
        <v>41.32</v>
      </c>
      <c r="Q70" s="197">
        <v>5.93</v>
      </c>
      <c r="R70" s="197">
        <v>5.97</v>
      </c>
      <c r="S70" s="197">
        <v>7.83</v>
      </c>
      <c r="T70" s="197">
        <v>0</v>
      </c>
      <c r="U70" s="197">
        <v>61.9</v>
      </c>
      <c r="V70" s="197">
        <v>3.63</v>
      </c>
      <c r="W70" s="197">
        <v>12.61</v>
      </c>
      <c r="X70" s="197">
        <v>29.17</v>
      </c>
      <c r="Y70" s="197">
        <v>0</v>
      </c>
      <c r="Z70">
        <v>0</v>
      </c>
      <c r="AA70" s="197">
        <v>12</v>
      </c>
      <c r="AB70" s="197">
        <v>0</v>
      </c>
      <c r="AC70" s="197">
        <v>0</v>
      </c>
      <c r="AD70" s="197">
        <v>0</v>
      </c>
      <c r="AE70" s="197">
        <v>51.35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75.099999999999994</v>
      </c>
      <c r="AQ70" s="197">
        <v>0</v>
      </c>
      <c r="AR70" s="197">
        <v>22.01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554.46</v>
      </c>
      <c r="M71" s="197">
        <v>27.29</v>
      </c>
      <c r="N71" s="197">
        <v>35.03</v>
      </c>
      <c r="O71" s="197">
        <v>0</v>
      </c>
      <c r="P71" s="197">
        <v>41.32</v>
      </c>
      <c r="Q71" s="197">
        <v>5.69</v>
      </c>
      <c r="R71" s="197">
        <v>5.97</v>
      </c>
      <c r="S71" s="197">
        <v>7.83</v>
      </c>
      <c r="T71" s="197">
        <v>0</v>
      </c>
      <c r="U71" s="197">
        <v>61.9</v>
      </c>
      <c r="V71" s="197">
        <v>3.6</v>
      </c>
      <c r="W71" s="197">
        <v>13.04</v>
      </c>
      <c r="X71" s="197">
        <v>29.17</v>
      </c>
      <c r="Y71" s="197">
        <v>0</v>
      </c>
      <c r="Z71">
        <v>0</v>
      </c>
      <c r="AA71" s="197">
        <v>12</v>
      </c>
      <c r="AB71" s="197">
        <v>0</v>
      </c>
      <c r="AC71" s="197">
        <v>0</v>
      </c>
      <c r="AD71" s="197">
        <v>0</v>
      </c>
      <c r="AE71" s="197">
        <v>51.35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90</v>
      </c>
      <c r="AN71" s="197">
        <v>0</v>
      </c>
      <c r="AO71">
        <v>0</v>
      </c>
      <c r="AP71" s="197">
        <v>75.099999999999994</v>
      </c>
      <c r="AQ71" s="197">
        <v>0</v>
      </c>
      <c r="AR71" s="197">
        <v>20.51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559.23</v>
      </c>
      <c r="M72" s="197">
        <v>27.29</v>
      </c>
      <c r="N72" s="197">
        <v>35.03</v>
      </c>
      <c r="O72" s="197">
        <v>0</v>
      </c>
      <c r="P72" s="197">
        <v>41.32</v>
      </c>
      <c r="Q72" s="197">
        <v>5.93</v>
      </c>
      <c r="R72" s="197">
        <v>5.97</v>
      </c>
      <c r="S72" s="197">
        <v>7.83</v>
      </c>
      <c r="T72" s="197">
        <v>0</v>
      </c>
      <c r="U72" s="197">
        <v>61.9</v>
      </c>
      <c r="V72" s="197">
        <v>3.6</v>
      </c>
      <c r="W72" s="197">
        <v>12.61</v>
      </c>
      <c r="X72" s="197">
        <v>29.17</v>
      </c>
      <c r="Y72" s="197">
        <v>0</v>
      </c>
      <c r="Z72">
        <v>0</v>
      </c>
      <c r="AA72" s="197">
        <v>12</v>
      </c>
      <c r="AB72" s="197">
        <v>0</v>
      </c>
      <c r="AC72" s="197">
        <v>0</v>
      </c>
      <c r="AD72" s="197">
        <v>0</v>
      </c>
      <c r="AE72" s="197">
        <v>51.35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80</v>
      </c>
      <c r="AN72" s="197">
        <v>0</v>
      </c>
      <c r="AO72">
        <v>0</v>
      </c>
      <c r="AP72" s="197">
        <v>75.099999999999994</v>
      </c>
      <c r="AQ72" s="197">
        <v>0</v>
      </c>
      <c r="AR72" s="197">
        <v>16.260000000000002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559.23</v>
      </c>
      <c r="M73" s="197">
        <v>27.29</v>
      </c>
      <c r="N73" s="197">
        <v>35.03</v>
      </c>
      <c r="O73" s="197">
        <v>0</v>
      </c>
      <c r="P73" s="197">
        <v>41.32</v>
      </c>
      <c r="Q73" s="197">
        <v>5.93</v>
      </c>
      <c r="R73" s="197">
        <v>5.97</v>
      </c>
      <c r="S73" s="197">
        <v>7.83</v>
      </c>
      <c r="T73" s="197">
        <v>0</v>
      </c>
      <c r="U73" s="197">
        <v>61.9</v>
      </c>
      <c r="V73" s="197">
        <v>3.51</v>
      </c>
      <c r="W73" s="197">
        <v>12.61</v>
      </c>
      <c r="X73" s="197">
        <v>29.17</v>
      </c>
      <c r="Y73" s="197">
        <v>0</v>
      </c>
      <c r="Z73">
        <v>0</v>
      </c>
      <c r="AA73" s="197">
        <v>12</v>
      </c>
      <c r="AB73" s="197">
        <v>0</v>
      </c>
      <c r="AC73" s="197">
        <v>0</v>
      </c>
      <c r="AD73" s="197">
        <v>0</v>
      </c>
      <c r="AE73" s="197">
        <v>51.35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80</v>
      </c>
      <c r="AN73" s="197">
        <v>0</v>
      </c>
      <c r="AO73">
        <v>0</v>
      </c>
      <c r="AP73" s="197">
        <v>75.099999999999994</v>
      </c>
      <c r="AQ73" s="197">
        <v>0</v>
      </c>
      <c r="AR73" s="197">
        <v>9.36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559.23</v>
      </c>
      <c r="M74" s="197">
        <v>27.29</v>
      </c>
      <c r="N74" s="197">
        <v>35.03</v>
      </c>
      <c r="O74" s="197">
        <v>0</v>
      </c>
      <c r="P74" s="197">
        <v>41.32</v>
      </c>
      <c r="Q74" s="197">
        <v>5.93</v>
      </c>
      <c r="R74" s="197">
        <v>5.97</v>
      </c>
      <c r="S74" s="197">
        <v>7.83</v>
      </c>
      <c r="T74" s="197">
        <v>0</v>
      </c>
      <c r="U74" s="197">
        <v>61.9</v>
      </c>
      <c r="V74" s="197">
        <v>3.51</v>
      </c>
      <c r="W74" s="197">
        <v>12.61</v>
      </c>
      <c r="X74" s="197">
        <v>29.16</v>
      </c>
      <c r="Y74" s="197">
        <v>0</v>
      </c>
      <c r="Z74">
        <v>0</v>
      </c>
      <c r="AA74" s="197">
        <v>12</v>
      </c>
      <c r="AB74" s="197">
        <v>0</v>
      </c>
      <c r="AC74" s="197">
        <v>0</v>
      </c>
      <c r="AD74" s="197">
        <v>0</v>
      </c>
      <c r="AE74" s="197">
        <v>51.35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</v>
      </c>
      <c r="AN74" s="197">
        <v>0</v>
      </c>
      <c r="AO74">
        <v>0</v>
      </c>
      <c r="AP74" s="197">
        <v>75.099999999999994</v>
      </c>
      <c r="AQ74" s="197">
        <v>0</v>
      </c>
      <c r="AR74" s="197">
        <v>3.87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559.23</v>
      </c>
      <c r="M75" s="197">
        <v>27.29</v>
      </c>
      <c r="N75" s="197">
        <v>35.03</v>
      </c>
      <c r="O75" s="197">
        <v>0</v>
      </c>
      <c r="P75" s="197">
        <v>41.32</v>
      </c>
      <c r="Q75" s="197">
        <v>5.93</v>
      </c>
      <c r="R75" s="197">
        <v>5.97</v>
      </c>
      <c r="S75" s="197">
        <v>7.83</v>
      </c>
      <c r="T75" s="197">
        <v>0</v>
      </c>
      <c r="U75" s="197">
        <v>61.9</v>
      </c>
      <c r="V75" s="197">
        <v>3.48</v>
      </c>
      <c r="W75" s="197">
        <v>12.36</v>
      </c>
      <c r="X75" s="197">
        <v>29.17</v>
      </c>
      <c r="Y75" s="197">
        <v>0</v>
      </c>
      <c r="Z75">
        <v>0</v>
      </c>
      <c r="AA75" s="197">
        <v>12</v>
      </c>
      <c r="AB75" s="197">
        <v>0</v>
      </c>
      <c r="AC75" s="197">
        <v>0</v>
      </c>
      <c r="AD75" s="197">
        <v>0</v>
      </c>
      <c r="AE75" s="197">
        <v>51.35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</v>
      </c>
      <c r="AN75" s="197">
        <v>0</v>
      </c>
      <c r="AO75">
        <v>0</v>
      </c>
      <c r="AP75" s="197">
        <v>75.099999999999994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559.23</v>
      </c>
      <c r="M76" s="197">
        <v>27.29</v>
      </c>
      <c r="N76" s="197">
        <v>35.03</v>
      </c>
      <c r="O76" s="197">
        <v>0</v>
      </c>
      <c r="P76" s="197">
        <v>41.32</v>
      </c>
      <c r="Q76" s="197">
        <v>5.93</v>
      </c>
      <c r="R76" s="197">
        <v>5.97</v>
      </c>
      <c r="S76" s="197">
        <v>7.83</v>
      </c>
      <c r="T76" s="197">
        <v>0</v>
      </c>
      <c r="U76" s="197">
        <v>61.9</v>
      </c>
      <c r="V76" s="197">
        <v>3.51</v>
      </c>
      <c r="W76" s="197">
        <v>12.61</v>
      </c>
      <c r="X76" s="197">
        <v>29.17</v>
      </c>
      <c r="Y76" s="197">
        <v>0</v>
      </c>
      <c r="Z76">
        <v>0</v>
      </c>
      <c r="AA76" s="197">
        <v>12</v>
      </c>
      <c r="AB76" s="197">
        <v>0</v>
      </c>
      <c r="AC76" s="197">
        <v>0</v>
      </c>
      <c r="AD76" s="197">
        <v>0</v>
      </c>
      <c r="AE76" s="197">
        <v>51.35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</v>
      </c>
      <c r="AN76" s="197">
        <v>0</v>
      </c>
      <c r="AO76">
        <v>0</v>
      </c>
      <c r="AP76" s="197">
        <v>75.099999999999994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559.23</v>
      </c>
      <c r="M77" s="197">
        <v>27.29</v>
      </c>
      <c r="N77" s="197">
        <v>35.03</v>
      </c>
      <c r="O77" s="197">
        <v>0</v>
      </c>
      <c r="P77" s="197">
        <v>41.32</v>
      </c>
      <c r="Q77" s="197">
        <v>5.93</v>
      </c>
      <c r="R77" s="197">
        <v>5.97</v>
      </c>
      <c r="S77" s="197">
        <v>7.83</v>
      </c>
      <c r="T77" s="197">
        <v>0</v>
      </c>
      <c r="U77" s="197">
        <v>61.9</v>
      </c>
      <c r="V77" s="197">
        <v>3.51</v>
      </c>
      <c r="W77" s="197">
        <v>12.61</v>
      </c>
      <c r="X77" s="197">
        <v>29.17</v>
      </c>
      <c r="Y77" s="197">
        <v>0</v>
      </c>
      <c r="Z77">
        <v>0</v>
      </c>
      <c r="AA77" s="197">
        <v>12</v>
      </c>
      <c r="AB77" s="197">
        <v>0</v>
      </c>
      <c r="AC77" s="197">
        <v>0</v>
      </c>
      <c r="AD77" s="197">
        <v>0</v>
      </c>
      <c r="AE77" s="197">
        <v>51.35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70</v>
      </c>
      <c r="AN77" s="197">
        <v>0</v>
      </c>
      <c r="AO77">
        <v>0</v>
      </c>
      <c r="AP77" s="197">
        <v>75.099999999999994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</v>
      </c>
      <c r="L78" s="197">
        <v>559.23</v>
      </c>
      <c r="M78" s="197">
        <v>27.29</v>
      </c>
      <c r="N78" s="197">
        <v>35.03</v>
      </c>
      <c r="O78" s="197">
        <v>0</v>
      </c>
      <c r="P78" s="197">
        <v>41.32</v>
      </c>
      <c r="Q78" s="197">
        <v>5.93</v>
      </c>
      <c r="R78" s="197">
        <v>5.97</v>
      </c>
      <c r="S78" s="197">
        <v>7.83</v>
      </c>
      <c r="T78" s="197">
        <v>0</v>
      </c>
      <c r="U78" s="197">
        <v>61.9</v>
      </c>
      <c r="V78" s="197">
        <v>3.51</v>
      </c>
      <c r="W78" s="197">
        <v>12.61</v>
      </c>
      <c r="X78" s="197">
        <v>29.17</v>
      </c>
      <c r="Y78" s="197">
        <v>0</v>
      </c>
      <c r="Z78">
        <v>0</v>
      </c>
      <c r="AA78" s="197">
        <v>12</v>
      </c>
      <c r="AB78" s="197">
        <v>0</v>
      </c>
      <c r="AC78" s="197">
        <v>0</v>
      </c>
      <c r="AD78" s="197">
        <v>0</v>
      </c>
      <c r="AE78" s="197">
        <v>51.35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70</v>
      </c>
      <c r="AN78" s="197">
        <v>0</v>
      </c>
      <c r="AO78">
        <v>0</v>
      </c>
      <c r="AP78" s="197">
        <v>75.099999999999994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9.08</v>
      </c>
      <c r="L79" s="197">
        <v>559.23</v>
      </c>
      <c r="M79" s="197">
        <v>27.29</v>
      </c>
      <c r="N79" s="197">
        <v>35.03</v>
      </c>
      <c r="O79" s="197">
        <v>0</v>
      </c>
      <c r="P79" s="197">
        <v>41.32</v>
      </c>
      <c r="Q79" s="197">
        <v>5.93</v>
      </c>
      <c r="R79" s="197">
        <v>5.97</v>
      </c>
      <c r="S79" s="197">
        <v>7.83</v>
      </c>
      <c r="T79" s="197">
        <v>0</v>
      </c>
      <c r="U79" s="197">
        <v>61.9</v>
      </c>
      <c r="V79" s="197">
        <v>3.51</v>
      </c>
      <c r="W79" s="197">
        <v>12.61</v>
      </c>
      <c r="X79" s="197">
        <v>29.17</v>
      </c>
      <c r="Y79" s="197">
        <v>0</v>
      </c>
      <c r="Z79">
        <v>0</v>
      </c>
      <c r="AA79" s="197">
        <v>12</v>
      </c>
      <c r="AB79" s="197">
        <v>0</v>
      </c>
      <c r="AC79" s="197">
        <v>0</v>
      </c>
      <c r="AD79" s="197">
        <v>0</v>
      </c>
      <c r="AE79" s="197">
        <v>51.35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75.099999999999994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559.23</v>
      </c>
      <c r="M80" s="197">
        <v>27.29</v>
      </c>
      <c r="N80" s="197">
        <v>35.03</v>
      </c>
      <c r="O80" s="197">
        <v>0</v>
      </c>
      <c r="P80" s="197">
        <v>41.32</v>
      </c>
      <c r="Q80" s="197">
        <v>5.93</v>
      </c>
      <c r="R80" s="197">
        <v>5.97</v>
      </c>
      <c r="S80" s="197">
        <v>7.83</v>
      </c>
      <c r="T80" s="197">
        <v>0</v>
      </c>
      <c r="U80" s="197">
        <v>61.9</v>
      </c>
      <c r="V80" s="197">
        <v>3.51</v>
      </c>
      <c r="W80" s="197">
        <v>12.61</v>
      </c>
      <c r="X80" s="197">
        <v>29.17</v>
      </c>
      <c r="Y80" s="197">
        <v>0</v>
      </c>
      <c r="Z80">
        <v>0</v>
      </c>
      <c r="AA80" s="197">
        <v>12</v>
      </c>
      <c r="AB80" s="197">
        <v>0</v>
      </c>
      <c r="AC80" s="197">
        <v>0</v>
      </c>
      <c r="AD80" s="197">
        <v>0</v>
      </c>
      <c r="AE80" s="197">
        <v>51.35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75.099999999999994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559.23</v>
      </c>
      <c r="M81" s="197">
        <v>27.29</v>
      </c>
      <c r="N81" s="197">
        <v>35.03</v>
      </c>
      <c r="O81" s="197">
        <v>0</v>
      </c>
      <c r="P81" s="197">
        <v>41.32</v>
      </c>
      <c r="Q81" s="197">
        <v>5.93</v>
      </c>
      <c r="R81" s="197">
        <v>5.97</v>
      </c>
      <c r="S81" s="197">
        <v>7.83</v>
      </c>
      <c r="T81" s="197">
        <v>0</v>
      </c>
      <c r="U81" s="197">
        <v>61.9</v>
      </c>
      <c r="V81" s="197">
        <v>3.51</v>
      </c>
      <c r="W81" s="197">
        <v>12.42</v>
      </c>
      <c r="X81" s="197">
        <v>29.17</v>
      </c>
      <c r="Y81" s="197">
        <v>0</v>
      </c>
      <c r="Z81">
        <v>0</v>
      </c>
      <c r="AA81" s="197">
        <v>12</v>
      </c>
      <c r="AB81" s="197">
        <v>0</v>
      </c>
      <c r="AC81" s="197">
        <v>0</v>
      </c>
      <c r="AD81" s="197">
        <v>0</v>
      </c>
      <c r="AE81" s="197">
        <v>51.35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75.099999999999994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559.23</v>
      </c>
      <c r="M82" s="197">
        <v>27.29</v>
      </c>
      <c r="N82" s="197">
        <v>35.03</v>
      </c>
      <c r="O82" s="197">
        <v>0</v>
      </c>
      <c r="P82" s="197">
        <v>41.32</v>
      </c>
      <c r="Q82" s="197">
        <v>5.93</v>
      </c>
      <c r="R82" s="197">
        <v>5.97</v>
      </c>
      <c r="S82" s="197">
        <v>7.83</v>
      </c>
      <c r="T82" s="197">
        <v>0</v>
      </c>
      <c r="U82" s="197">
        <v>61.9</v>
      </c>
      <c r="V82" s="197">
        <v>3.51</v>
      </c>
      <c r="W82" s="197">
        <v>12.42</v>
      </c>
      <c r="X82" s="197">
        <v>29.17</v>
      </c>
      <c r="Y82" s="197">
        <v>0</v>
      </c>
      <c r="Z82">
        <v>0</v>
      </c>
      <c r="AA82" s="197">
        <v>12</v>
      </c>
      <c r="AB82" s="197">
        <v>0</v>
      </c>
      <c r="AC82" s="197">
        <v>0</v>
      </c>
      <c r="AD82" s="197">
        <v>0</v>
      </c>
      <c r="AE82" s="197">
        <v>51.35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75.099999999999994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9.17</v>
      </c>
      <c r="L83" s="197">
        <v>559.23</v>
      </c>
      <c r="M83" s="197">
        <v>27.29</v>
      </c>
      <c r="N83" s="197">
        <v>35.03</v>
      </c>
      <c r="O83" s="197">
        <v>0</v>
      </c>
      <c r="P83" s="197">
        <v>41.32</v>
      </c>
      <c r="Q83" s="197">
        <v>5.93</v>
      </c>
      <c r="R83" s="197">
        <v>5.97</v>
      </c>
      <c r="S83" s="197">
        <v>7.83</v>
      </c>
      <c r="T83" s="197">
        <v>0</v>
      </c>
      <c r="U83" s="197">
        <v>61.9</v>
      </c>
      <c r="V83" s="197">
        <v>3.79</v>
      </c>
      <c r="W83" s="197">
        <v>12.42</v>
      </c>
      <c r="X83" s="197">
        <v>29.17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51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70</v>
      </c>
      <c r="AN83" s="197">
        <v>0</v>
      </c>
      <c r="AO83">
        <v>0</v>
      </c>
      <c r="AP83" s="197">
        <v>75.099999999999994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559.23</v>
      </c>
      <c r="M84" s="197">
        <v>27.29</v>
      </c>
      <c r="N84" s="197">
        <v>35.03</v>
      </c>
      <c r="O84" s="197">
        <v>0</v>
      </c>
      <c r="P84" s="197">
        <v>41.32</v>
      </c>
      <c r="Q84" s="197">
        <v>5.93</v>
      </c>
      <c r="R84" s="197">
        <v>5.97</v>
      </c>
      <c r="S84" s="197">
        <v>7.83</v>
      </c>
      <c r="T84" s="197">
        <v>0</v>
      </c>
      <c r="U84" s="197">
        <v>61.9</v>
      </c>
      <c r="V84" s="197">
        <v>3.8</v>
      </c>
      <c r="W84" s="197">
        <v>12.42</v>
      </c>
      <c r="X84" s="197">
        <v>29.17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51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70</v>
      </c>
      <c r="AN84" s="197">
        <v>0</v>
      </c>
      <c r="AO84">
        <v>0</v>
      </c>
      <c r="AP84" s="197">
        <v>75.099999999999994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559.23</v>
      </c>
      <c r="M85" s="197">
        <v>27.29</v>
      </c>
      <c r="N85" s="197">
        <v>35.03</v>
      </c>
      <c r="O85" s="197">
        <v>0</v>
      </c>
      <c r="P85" s="197">
        <v>41.32</v>
      </c>
      <c r="Q85" s="197">
        <v>5.67</v>
      </c>
      <c r="R85" s="197">
        <v>5.97</v>
      </c>
      <c r="S85" s="197">
        <v>7.83</v>
      </c>
      <c r="T85" s="197">
        <v>0</v>
      </c>
      <c r="U85" s="197">
        <v>61.9</v>
      </c>
      <c r="V85" s="197">
        <v>3.8</v>
      </c>
      <c r="W85" s="197">
        <v>12.42</v>
      </c>
      <c r="X85" s="197">
        <v>29.17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51.35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70</v>
      </c>
      <c r="AN85" s="197">
        <v>0</v>
      </c>
      <c r="AO85">
        <v>0</v>
      </c>
      <c r="AP85" s="197">
        <v>75.099999999999994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8.1999999999999993</v>
      </c>
      <c r="L86" s="197">
        <v>559.23</v>
      </c>
      <c r="M86" s="197">
        <v>27.29</v>
      </c>
      <c r="N86" s="197">
        <v>35.03</v>
      </c>
      <c r="O86" s="197">
        <v>0</v>
      </c>
      <c r="P86" s="197">
        <v>41.32</v>
      </c>
      <c r="Q86" s="197">
        <v>5.67</v>
      </c>
      <c r="R86" s="197">
        <v>5.97</v>
      </c>
      <c r="S86" s="197">
        <v>7.83</v>
      </c>
      <c r="T86" s="197">
        <v>0</v>
      </c>
      <c r="U86" s="197">
        <v>61.9</v>
      </c>
      <c r="V86" s="197">
        <v>3.8</v>
      </c>
      <c r="W86" s="197">
        <v>12.42</v>
      </c>
      <c r="X86" s="197">
        <v>29.17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51.35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70</v>
      </c>
      <c r="AN86" s="197">
        <v>0</v>
      </c>
      <c r="AO86">
        <v>0</v>
      </c>
      <c r="AP86" s="197">
        <v>75.099999999999994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559.23</v>
      </c>
      <c r="M87" s="197">
        <v>27.29</v>
      </c>
      <c r="N87" s="197">
        <v>35.03</v>
      </c>
      <c r="O87" s="197">
        <v>0</v>
      </c>
      <c r="P87" s="197">
        <v>41.32</v>
      </c>
      <c r="Q87" s="197">
        <v>5.67</v>
      </c>
      <c r="R87" s="197">
        <v>5.97</v>
      </c>
      <c r="S87" s="197">
        <v>7.83</v>
      </c>
      <c r="T87" s="197">
        <v>0</v>
      </c>
      <c r="U87" s="197">
        <v>61.9</v>
      </c>
      <c r="V87" s="197">
        <v>3.8</v>
      </c>
      <c r="W87" s="197">
        <v>12.42</v>
      </c>
      <c r="X87" s="197">
        <v>29.17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51.35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70</v>
      </c>
      <c r="AN87" s="197">
        <v>0</v>
      </c>
      <c r="AO87">
        <v>0</v>
      </c>
      <c r="AP87" s="197">
        <v>75.099999999999994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559.23</v>
      </c>
      <c r="M88" s="197">
        <v>27.29</v>
      </c>
      <c r="N88" s="197">
        <v>35.03</v>
      </c>
      <c r="O88" s="197">
        <v>0</v>
      </c>
      <c r="P88" s="197">
        <v>41.32</v>
      </c>
      <c r="Q88" s="197">
        <v>5.67</v>
      </c>
      <c r="R88" s="197">
        <v>5.97</v>
      </c>
      <c r="S88" s="197">
        <v>7.83</v>
      </c>
      <c r="T88" s="197">
        <v>0</v>
      </c>
      <c r="U88" s="197">
        <v>61.9</v>
      </c>
      <c r="V88" s="197">
        <v>3.8</v>
      </c>
      <c r="W88" s="197">
        <v>12.42</v>
      </c>
      <c r="X88" s="197">
        <v>29.17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51.35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70</v>
      </c>
      <c r="AN88" s="197">
        <v>0</v>
      </c>
      <c r="AO88">
        <v>0</v>
      </c>
      <c r="AP88" s="197">
        <v>75.099999999999994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559.23</v>
      </c>
      <c r="M89" s="197">
        <v>27.29</v>
      </c>
      <c r="N89" s="197">
        <v>35.03</v>
      </c>
      <c r="O89" s="197">
        <v>0</v>
      </c>
      <c r="P89" s="197">
        <v>41.32</v>
      </c>
      <c r="Q89" s="197">
        <v>5.67</v>
      </c>
      <c r="R89" s="197">
        <v>5.97</v>
      </c>
      <c r="S89" s="197">
        <v>7.83</v>
      </c>
      <c r="T89" s="197">
        <v>0</v>
      </c>
      <c r="U89" s="197">
        <v>61.9</v>
      </c>
      <c r="V89" s="197">
        <v>3.8</v>
      </c>
      <c r="W89" s="197">
        <v>12.43</v>
      </c>
      <c r="X89" s="197">
        <v>29.17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51.35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75.099999999999994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559.23</v>
      </c>
      <c r="M90" s="197">
        <v>27.29</v>
      </c>
      <c r="N90" s="197">
        <v>35.03</v>
      </c>
      <c r="O90" s="197">
        <v>0</v>
      </c>
      <c r="P90" s="197">
        <v>41.32</v>
      </c>
      <c r="Q90" s="197">
        <v>5.67</v>
      </c>
      <c r="R90" s="197">
        <v>5.97</v>
      </c>
      <c r="S90" s="197">
        <v>7.83</v>
      </c>
      <c r="T90" s="197">
        <v>0</v>
      </c>
      <c r="U90" s="197">
        <v>61.9</v>
      </c>
      <c r="V90" s="197">
        <v>3.8</v>
      </c>
      <c r="W90" s="197">
        <v>12.43</v>
      </c>
      <c r="X90" s="197">
        <v>29.17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51.35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75.099999999999994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559.23</v>
      </c>
      <c r="M91" s="197">
        <v>27.29</v>
      </c>
      <c r="N91" s="197">
        <v>35.03</v>
      </c>
      <c r="O91" s="197">
        <v>0</v>
      </c>
      <c r="P91" s="197">
        <v>41.32</v>
      </c>
      <c r="Q91" s="197">
        <v>5.67</v>
      </c>
      <c r="R91" s="197">
        <v>5.97</v>
      </c>
      <c r="S91" s="197">
        <v>7.83</v>
      </c>
      <c r="T91" s="197">
        <v>0</v>
      </c>
      <c r="U91" s="197">
        <v>61.72</v>
      </c>
      <c r="V91" s="197">
        <v>3.97</v>
      </c>
      <c r="W91" s="197">
        <v>12.43</v>
      </c>
      <c r="X91" s="197">
        <v>29.17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51.35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70</v>
      </c>
      <c r="AN91" s="197">
        <v>0</v>
      </c>
      <c r="AO91">
        <v>0</v>
      </c>
      <c r="AP91" s="197">
        <v>75.099999999999994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559.23</v>
      </c>
      <c r="M92" s="197">
        <v>27.29</v>
      </c>
      <c r="N92" s="197">
        <v>35.03</v>
      </c>
      <c r="O92" s="197">
        <v>0</v>
      </c>
      <c r="P92" s="197">
        <v>41.32</v>
      </c>
      <c r="Q92" s="197">
        <v>5.67</v>
      </c>
      <c r="R92" s="197">
        <v>5.97</v>
      </c>
      <c r="S92" s="197">
        <v>7.83</v>
      </c>
      <c r="T92" s="197">
        <v>0</v>
      </c>
      <c r="U92" s="197">
        <v>61.72</v>
      </c>
      <c r="V92" s="197">
        <v>3.97</v>
      </c>
      <c r="W92" s="197">
        <v>12.43</v>
      </c>
      <c r="X92" s="197">
        <v>29.17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51.35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70</v>
      </c>
      <c r="AN92" s="197">
        <v>0</v>
      </c>
      <c r="AO92">
        <v>0</v>
      </c>
      <c r="AP92" s="197">
        <v>75.099999999999994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559.23</v>
      </c>
      <c r="M93" s="197">
        <v>27.29</v>
      </c>
      <c r="N93" s="197">
        <v>35.03</v>
      </c>
      <c r="O93" s="197">
        <v>0</v>
      </c>
      <c r="P93" s="197">
        <v>41.32</v>
      </c>
      <c r="Q93" s="197">
        <v>5.67</v>
      </c>
      <c r="R93" s="197">
        <v>5.97</v>
      </c>
      <c r="S93" s="197">
        <v>7.83</v>
      </c>
      <c r="T93" s="197">
        <v>0</v>
      </c>
      <c r="U93" s="197">
        <v>61.72</v>
      </c>
      <c r="V93" s="197">
        <v>3.8</v>
      </c>
      <c r="W93" s="197">
        <v>12.43</v>
      </c>
      <c r="X93" s="197">
        <v>29.17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51.35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75.099999999999994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559.23</v>
      </c>
      <c r="M94" s="197">
        <v>27.29</v>
      </c>
      <c r="N94" s="197">
        <v>35.03</v>
      </c>
      <c r="O94" s="197">
        <v>0</v>
      </c>
      <c r="P94" s="197">
        <v>41.32</v>
      </c>
      <c r="Q94" s="197">
        <v>5.67</v>
      </c>
      <c r="R94" s="197">
        <v>5.97</v>
      </c>
      <c r="S94" s="197">
        <v>7.83</v>
      </c>
      <c r="T94" s="197">
        <v>0</v>
      </c>
      <c r="U94" s="197">
        <v>61.72</v>
      </c>
      <c r="V94" s="197">
        <v>3.8</v>
      </c>
      <c r="W94" s="197">
        <v>12.43</v>
      </c>
      <c r="X94" s="197">
        <v>29.17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51.35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75.099999999999994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559.23</v>
      </c>
      <c r="M95" s="197">
        <v>27.29</v>
      </c>
      <c r="N95" s="197">
        <v>35.03</v>
      </c>
      <c r="O95" s="197">
        <v>0</v>
      </c>
      <c r="P95" s="197">
        <v>41.32</v>
      </c>
      <c r="Q95" s="197">
        <v>5.67</v>
      </c>
      <c r="R95" s="197">
        <v>5.97</v>
      </c>
      <c r="S95" s="197">
        <v>7.83</v>
      </c>
      <c r="T95" s="197">
        <v>0</v>
      </c>
      <c r="U95" s="197">
        <v>61.72</v>
      </c>
      <c r="V95" s="197">
        <v>3.8</v>
      </c>
      <c r="W95" s="197">
        <v>12.43</v>
      </c>
      <c r="X95" s="197">
        <v>29.17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51.35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75.099999999999994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559.23</v>
      </c>
      <c r="M96" s="197">
        <v>27.29</v>
      </c>
      <c r="N96" s="197">
        <v>35.03</v>
      </c>
      <c r="O96" s="197">
        <v>0</v>
      </c>
      <c r="P96" s="197">
        <v>41.32</v>
      </c>
      <c r="Q96" s="197">
        <v>5.67</v>
      </c>
      <c r="R96" s="197">
        <v>5.97</v>
      </c>
      <c r="S96" s="197">
        <v>7.83</v>
      </c>
      <c r="T96" s="197">
        <v>0</v>
      </c>
      <c r="U96" s="197">
        <v>61.72</v>
      </c>
      <c r="V96" s="197">
        <v>3.8</v>
      </c>
      <c r="W96" s="197">
        <v>12.43</v>
      </c>
      <c r="X96" s="197">
        <v>29.17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51.35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75.099999999999994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8.9499999999999993</v>
      </c>
      <c r="L97" s="197">
        <v>559.23</v>
      </c>
      <c r="M97" s="197">
        <v>27.29</v>
      </c>
      <c r="N97" s="197">
        <v>35.03</v>
      </c>
      <c r="O97" s="197">
        <v>0</v>
      </c>
      <c r="P97" s="197">
        <v>41.32</v>
      </c>
      <c r="Q97" s="197">
        <v>5.67</v>
      </c>
      <c r="R97" s="197">
        <v>5.97</v>
      </c>
      <c r="S97" s="197">
        <v>7.83</v>
      </c>
      <c r="T97" s="197">
        <v>0</v>
      </c>
      <c r="U97" s="197">
        <v>61.72</v>
      </c>
      <c r="V97" s="197">
        <v>3.8</v>
      </c>
      <c r="W97" s="197">
        <v>12.43</v>
      </c>
      <c r="X97" s="197">
        <v>29.17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51.35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75.099999999999994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559.23</v>
      </c>
      <c r="M98" s="197">
        <v>27.29</v>
      </c>
      <c r="N98" s="197">
        <v>35.03</v>
      </c>
      <c r="O98" s="197">
        <v>0</v>
      </c>
      <c r="P98" s="197">
        <v>41.32</v>
      </c>
      <c r="Q98" s="197">
        <v>5.67</v>
      </c>
      <c r="R98" s="197">
        <v>5.97</v>
      </c>
      <c r="S98" s="197">
        <v>7.83</v>
      </c>
      <c r="T98" s="197">
        <v>0</v>
      </c>
      <c r="U98" s="197">
        <v>61.72</v>
      </c>
      <c r="V98" s="197">
        <v>3.8</v>
      </c>
      <c r="W98" s="197">
        <v>12.43</v>
      </c>
      <c r="X98" s="197">
        <v>29.17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51.35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75.099999999999994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0.18571750000000012</v>
      </c>
      <c r="L99">
        <f t="shared" si="0"/>
        <v>11.79957500000002</v>
      </c>
      <c r="M99">
        <f t="shared" si="0"/>
        <v>0.65464499999999937</v>
      </c>
      <c r="N99">
        <f t="shared" si="0"/>
        <v>0.84072000000000147</v>
      </c>
      <c r="O99">
        <f t="shared" si="0"/>
        <v>0</v>
      </c>
      <c r="P99">
        <f t="shared" si="0"/>
        <v>0.99163750000000161</v>
      </c>
      <c r="Q99">
        <f t="shared" si="0"/>
        <v>0.10315250000000012</v>
      </c>
      <c r="R99">
        <f t="shared" si="0"/>
        <v>0.14338000000000026</v>
      </c>
      <c r="S99">
        <f t="shared" si="0"/>
        <v>0.13882499999999989</v>
      </c>
      <c r="T99">
        <f t="shared" si="0"/>
        <v>0</v>
      </c>
      <c r="U99">
        <f t="shared" si="0"/>
        <v>1.4858624999999983</v>
      </c>
      <c r="V99">
        <f t="shared" si="0"/>
        <v>8.6189999999999989E-2</v>
      </c>
      <c r="W99">
        <f t="shared" si="0"/>
        <v>0.30045000000000005</v>
      </c>
      <c r="X99">
        <f t="shared" si="0"/>
        <v>0.69998250000000095</v>
      </c>
      <c r="Y99">
        <f t="shared" si="0"/>
        <v>0</v>
      </c>
      <c r="Z99">
        <f t="shared" si="0"/>
        <v>0</v>
      </c>
      <c r="AA99">
        <f t="shared" si="0"/>
        <v>0.28799999999999998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1.2322250000000001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1.3487499999999999</v>
      </c>
      <c r="AN99">
        <f t="shared" si="0"/>
        <v>0</v>
      </c>
      <c r="AO99">
        <f t="shared" si="0"/>
        <v>0</v>
      </c>
      <c r="AP99">
        <f t="shared" si="0"/>
        <v>1.803095000000003</v>
      </c>
      <c r="AQ99">
        <f t="shared" si="0"/>
        <v>0</v>
      </c>
      <c r="AR99">
        <f t="shared" si="0"/>
        <v>0.25385500000000016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23.35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23.35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23.35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23.35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23.35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23.35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23.35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23.35</v>
      </c>
      <c r="AJ72" s="197">
        <v>0</v>
      </c>
      <c r="AK72" s="197">
        <v>0</v>
      </c>
      <c r="AL72" s="197">
        <v>0</v>
      </c>
      <c r="AM72" s="197">
        <v>3.38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23.35</v>
      </c>
      <c r="AJ73" s="197">
        <v>0</v>
      </c>
      <c r="AK73" s="197">
        <v>0</v>
      </c>
      <c r="AL73" s="197">
        <v>0</v>
      </c>
      <c r="AM73" s="197">
        <v>3.38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23.35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23.35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23.35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23.35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23.35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23.35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23.35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23.35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23.35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23.35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23.35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23.35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23.35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23.35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23.35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23.35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23.35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23.35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23.35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23.35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23.35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23.35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23.35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23.35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23.35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0.55387499999999901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1.6899999999999999E-3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16.14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16.14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16.14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16.14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16.14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16.14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16.14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16.14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16.14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16.14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16.14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16.14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16.14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16.14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16.14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16.14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16.14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16.14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0.85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0.85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16.14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16.14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16.14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15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15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16.14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16.14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16.14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16.14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16.14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16.14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16.14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16.14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16.14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16.14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16.14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16.14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16.14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16.14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0.38679000000000058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0.1388999999999998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4.2499999999999998E-4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190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190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190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190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180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180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190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190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190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190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190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210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225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240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240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240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240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240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240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240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240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150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150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150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150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190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190</v>
      </c>
      <c r="P78" s="19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240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240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240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240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190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190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190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190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190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190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190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0.81699999999999995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4.1887499999999998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27.9</v>
      </c>
      <c r="H3" s="197">
        <v>0</v>
      </c>
      <c r="I3" s="197">
        <v>0</v>
      </c>
      <c r="J3" s="197">
        <v>34.659999999999997</v>
      </c>
      <c r="K3" s="197">
        <v>17.059999999999999</v>
      </c>
      <c r="L3" s="197">
        <v>0.32</v>
      </c>
      <c r="M3" s="197">
        <v>2.12</v>
      </c>
      <c r="N3" s="197">
        <v>1.73</v>
      </c>
      <c r="O3" s="197">
        <v>2.44</v>
      </c>
      <c r="P3" s="197">
        <v>0.92</v>
      </c>
      <c r="Q3" s="197">
        <v>0.28999999999999998</v>
      </c>
      <c r="R3" s="197">
        <v>0.28999999999999998</v>
      </c>
      <c r="S3" s="197">
        <v>0.39</v>
      </c>
      <c r="T3" s="197">
        <v>0</v>
      </c>
      <c r="U3" s="197">
        <v>2.06</v>
      </c>
      <c r="V3" s="197">
        <v>0.18</v>
      </c>
      <c r="W3" s="197">
        <v>3.89</v>
      </c>
      <c r="X3" s="197">
        <v>1.44</v>
      </c>
      <c r="Y3" s="197">
        <v>0</v>
      </c>
      <c r="Z3" s="197">
        <v>4.07</v>
      </c>
      <c r="AA3" s="197">
        <v>0</v>
      </c>
      <c r="AB3" s="197">
        <v>0</v>
      </c>
      <c r="AC3" s="197">
        <v>5.99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-30</v>
      </c>
      <c r="AL3" s="197">
        <v>0</v>
      </c>
      <c r="AM3" s="197">
        <v>0</v>
      </c>
      <c r="AN3" s="197">
        <v>0</v>
      </c>
      <c r="AO3" s="197">
        <v>261.32</v>
      </c>
      <c r="AP3" s="197">
        <v>0</v>
      </c>
      <c r="AQ3" s="197">
        <v>0</v>
      </c>
      <c r="AR3" s="197">
        <v>17.059999999999999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27.9</v>
      </c>
      <c r="H4" s="197">
        <v>0</v>
      </c>
      <c r="I4" s="197">
        <v>0</v>
      </c>
      <c r="J4" s="197">
        <v>34.659999999999997</v>
      </c>
      <c r="K4" s="197">
        <v>17.059999999999999</v>
      </c>
      <c r="L4" s="197">
        <v>0.32</v>
      </c>
      <c r="M4" s="197">
        <v>2.12</v>
      </c>
      <c r="N4" s="197">
        <v>1.73</v>
      </c>
      <c r="O4" s="197">
        <v>2.44</v>
      </c>
      <c r="P4" s="197">
        <v>0.92</v>
      </c>
      <c r="Q4" s="197">
        <v>0.28999999999999998</v>
      </c>
      <c r="R4" s="197">
        <v>0.28999999999999998</v>
      </c>
      <c r="S4" s="197">
        <v>0.39</v>
      </c>
      <c r="T4" s="197">
        <v>0</v>
      </c>
      <c r="U4" s="197">
        <v>2.06</v>
      </c>
      <c r="V4" s="197">
        <v>0.18</v>
      </c>
      <c r="W4" s="197">
        <v>3.89</v>
      </c>
      <c r="X4" s="197">
        <v>1.44</v>
      </c>
      <c r="Y4" s="197">
        <v>0</v>
      </c>
      <c r="Z4" s="197">
        <v>4.07</v>
      </c>
      <c r="AA4" s="197">
        <v>0</v>
      </c>
      <c r="AB4" s="197">
        <v>0</v>
      </c>
      <c r="AC4" s="197">
        <v>5.99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-30</v>
      </c>
      <c r="AL4" s="197">
        <v>0</v>
      </c>
      <c r="AM4" s="197">
        <v>0</v>
      </c>
      <c r="AN4" s="197">
        <v>0</v>
      </c>
      <c r="AO4" s="197">
        <v>261.32</v>
      </c>
      <c r="AP4" s="197">
        <v>0</v>
      </c>
      <c r="AQ4" s="197">
        <v>0</v>
      </c>
      <c r="AR4" s="197">
        <v>17.059999999999999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27.9</v>
      </c>
      <c r="H5" s="197">
        <v>0</v>
      </c>
      <c r="I5" s="197">
        <v>0</v>
      </c>
      <c r="J5" s="197">
        <v>34.659999999999997</v>
      </c>
      <c r="K5" s="197">
        <v>17.059999999999999</v>
      </c>
      <c r="L5" s="197">
        <v>0.32</v>
      </c>
      <c r="M5" s="197">
        <v>2.12</v>
      </c>
      <c r="N5" s="197">
        <v>1.73</v>
      </c>
      <c r="O5" s="197">
        <v>2.44</v>
      </c>
      <c r="P5" s="197">
        <v>0.92</v>
      </c>
      <c r="Q5" s="197">
        <v>0.28999999999999998</v>
      </c>
      <c r="R5" s="197">
        <v>0.28999999999999998</v>
      </c>
      <c r="S5" s="197">
        <v>0.39</v>
      </c>
      <c r="T5" s="197">
        <v>0</v>
      </c>
      <c r="U5" s="197">
        <v>2.06</v>
      </c>
      <c r="V5" s="197">
        <v>0.18</v>
      </c>
      <c r="W5" s="197">
        <v>3.89</v>
      </c>
      <c r="X5" s="197">
        <v>1.44</v>
      </c>
      <c r="Y5" s="197">
        <v>0</v>
      </c>
      <c r="Z5" s="197">
        <v>4.07</v>
      </c>
      <c r="AA5" s="197">
        <v>0</v>
      </c>
      <c r="AB5" s="197">
        <v>0</v>
      </c>
      <c r="AC5" s="197">
        <v>5.99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-30</v>
      </c>
      <c r="AL5" s="197">
        <v>0</v>
      </c>
      <c r="AM5" s="197">
        <v>0</v>
      </c>
      <c r="AN5" s="197">
        <v>0</v>
      </c>
      <c r="AO5" s="197">
        <v>261.32</v>
      </c>
      <c r="AP5" s="197">
        <v>0</v>
      </c>
      <c r="AQ5" s="197">
        <v>0</v>
      </c>
      <c r="AR5" s="197">
        <v>17.059999999999999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27.9</v>
      </c>
      <c r="H6" s="197">
        <v>0</v>
      </c>
      <c r="I6" s="197">
        <v>0</v>
      </c>
      <c r="J6" s="197">
        <v>34.659999999999997</v>
      </c>
      <c r="K6" s="197">
        <v>17.059999999999999</v>
      </c>
      <c r="L6" s="197">
        <v>0.32</v>
      </c>
      <c r="M6" s="197">
        <v>2.12</v>
      </c>
      <c r="N6" s="197">
        <v>1.73</v>
      </c>
      <c r="O6" s="197">
        <v>2.44</v>
      </c>
      <c r="P6" s="197">
        <v>0.92</v>
      </c>
      <c r="Q6" s="197">
        <v>0.28999999999999998</v>
      </c>
      <c r="R6" s="197">
        <v>0.28999999999999998</v>
      </c>
      <c r="S6" s="197">
        <v>0.39</v>
      </c>
      <c r="T6" s="197">
        <v>0</v>
      </c>
      <c r="U6" s="197">
        <v>2.06</v>
      </c>
      <c r="V6" s="197">
        <v>0.18</v>
      </c>
      <c r="W6" s="197">
        <v>3.89</v>
      </c>
      <c r="X6" s="197">
        <v>1.44</v>
      </c>
      <c r="Y6" s="197">
        <v>0</v>
      </c>
      <c r="Z6" s="197">
        <v>4.07</v>
      </c>
      <c r="AA6" s="197">
        <v>0</v>
      </c>
      <c r="AB6" s="197">
        <v>0</v>
      </c>
      <c r="AC6" s="197">
        <v>5.99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-30</v>
      </c>
      <c r="AL6" s="197">
        <v>0</v>
      </c>
      <c r="AM6" s="197">
        <v>0</v>
      </c>
      <c r="AN6" s="197">
        <v>0</v>
      </c>
      <c r="AO6" s="197">
        <v>261.32</v>
      </c>
      <c r="AP6" s="197">
        <v>0</v>
      </c>
      <c r="AQ6" s="197">
        <v>0</v>
      </c>
      <c r="AR6" s="197">
        <v>17.059999999999999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27.9</v>
      </c>
      <c r="H7" s="197">
        <v>0</v>
      </c>
      <c r="I7" s="197">
        <v>0</v>
      </c>
      <c r="J7" s="197">
        <v>34.659999999999997</v>
      </c>
      <c r="K7" s="197">
        <v>17.059999999999999</v>
      </c>
      <c r="L7" s="197">
        <v>0.32</v>
      </c>
      <c r="M7" s="197">
        <v>2.12</v>
      </c>
      <c r="N7" s="197">
        <v>1.73</v>
      </c>
      <c r="O7" s="197">
        <v>2.44</v>
      </c>
      <c r="P7" s="197">
        <v>0.92</v>
      </c>
      <c r="Q7" s="197">
        <v>0.28999999999999998</v>
      </c>
      <c r="R7" s="197">
        <v>0.28999999999999998</v>
      </c>
      <c r="S7" s="197">
        <v>0.39</v>
      </c>
      <c r="T7" s="197">
        <v>0</v>
      </c>
      <c r="U7" s="197">
        <v>2.08</v>
      </c>
      <c r="V7" s="197">
        <v>0.18</v>
      </c>
      <c r="W7" s="197">
        <v>4.16</v>
      </c>
      <c r="X7" s="197">
        <v>1.44</v>
      </c>
      <c r="Y7" s="197">
        <v>0</v>
      </c>
      <c r="Z7" s="197">
        <v>4.07</v>
      </c>
      <c r="AA7" s="197">
        <v>0</v>
      </c>
      <c r="AB7" s="197">
        <v>0</v>
      </c>
      <c r="AC7" s="197">
        <v>5.99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-30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17.059999999999999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27.9</v>
      </c>
      <c r="H8" s="197">
        <v>0</v>
      </c>
      <c r="I8" s="197">
        <v>0</v>
      </c>
      <c r="J8" s="197">
        <v>34.659999999999997</v>
      </c>
      <c r="K8" s="197">
        <v>17.059999999999999</v>
      </c>
      <c r="L8" s="197">
        <v>0.32</v>
      </c>
      <c r="M8" s="197">
        <v>2.12</v>
      </c>
      <c r="N8" s="197">
        <v>1.73</v>
      </c>
      <c r="O8" s="197">
        <v>2.44</v>
      </c>
      <c r="P8" s="197">
        <v>0.92</v>
      </c>
      <c r="Q8" s="197">
        <v>0.28999999999999998</v>
      </c>
      <c r="R8" s="197">
        <v>0.28999999999999998</v>
      </c>
      <c r="S8" s="197">
        <v>0.39</v>
      </c>
      <c r="T8" s="197">
        <v>0</v>
      </c>
      <c r="U8" s="197">
        <v>2.06</v>
      </c>
      <c r="V8" s="197">
        <v>0.18</v>
      </c>
      <c r="W8" s="197">
        <v>4.16</v>
      </c>
      <c r="X8" s="197">
        <v>1.44</v>
      </c>
      <c r="Y8" s="197">
        <v>0</v>
      </c>
      <c r="Z8" s="197">
        <v>4.07</v>
      </c>
      <c r="AA8" s="197">
        <v>0</v>
      </c>
      <c r="AB8" s="197">
        <v>0</v>
      </c>
      <c r="AC8" s="197">
        <v>5.99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-30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17.059999999999999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27.9</v>
      </c>
      <c r="H9" s="197">
        <v>0</v>
      </c>
      <c r="I9" s="197">
        <v>0</v>
      </c>
      <c r="J9" s="197">
        <v>34.659999999999997</v>
      </c>
      <c r="K9" s="197">
        <v>89.72</v>
      </c>
      <c r="L9" s="197">
        <v>6.53</v>
      </c>
      <c r="M9" s="197">
        <v>2.12</v>
      </c>
      <c r="N9" s="197">
        <v>1.73</v>
      </c>
      <c r="O9" s="197">
        <v>2.44</v>
      </c>
      <c r="P9" s="197">
        <v>0.92</v>
      </c>
      <c r="Q9" s="197">
        <v>5.88</v>
      </c>
      <c r="R9" s="197">
        <v>0.28999999999999998</v>
      </c>
      <c r="S9" s="197">
        <v>7.72</v>
      </c>
      <c r="T9" s="197">
        <v>0</v>
      </c>
      <c r="U9" s="197">
        <v>2.06</v>
      </c>
      <c r="V9" s="197">
        <v>0.18</v>
      </c>
      <c r="W9" s="197">
        <v>4.16</v>
      </c>
      <c r="X9" s="197">
        <v>1.44</v>
      </c>
      <c r="Y9" s="197">
        <v>0</v>
      </c>
      <c r="Z9" s="197">
        <v>4.07</v>
      </c>
      <c r="AA9" s="197">
        <v>0</v>
      </c>
      <c r="AB9" s="197">
        <v>0</v>
      </c>
      <c r="AC9" s="197">
        <v>5.99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17.059999999999999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27.9</v>
      </c>
      <c r="H10" s="197">
        <v>0</v>
      </c>
      <c r="I10" s="197">
        <v>0</v>
      </c>
      <c r="J10" s="197">
        <v>34.659999999999997</v>
      </c>
      <c r="K10" s="197">
        <v>149.82</v>
      </c>
      <c r="L10" s="197">
        <v>6.53</v>
      </c>
      <c r="M10" s="197">
        <v>2.12</v>
      </c>
      <c r="N10" s="197">
        <v>1.73</v>
      </c>
      <c r="O10" s="197">
        <v>2.44</v>
      </c>
      <c r="P10" s="197">
        <v>0.92</v>
      </c>
      <c r="Q10" s="197">
        <v>5.88</v>
      </c>
      <c r="R10" s="197">
        <v>0.28999999999999998</v>
      </c>
      <c r="S10" s="197">
        <v>7.72</v>
      </c>
      <c r="T10" s="197">
        <v>0</v>
      </c>
      <c r="U10" s="197">
        <v>2.06</v>
      </c>
      <c r="V10" s="197">
        <v>0.18</v>
      </c>
      <c r="W10" s="197">
        <v>4.16</v>
      </c>
      <c r="X10" s="197">
        <v>1.44</v>
      </c>
      <c r="Y10" s="197">
        <v>0</v>
      </c>
      <c r="Z10" s="197">
        <v>4.07</v>
      </c>
      <c r="AA10" s="197">
        <v>0</v>
      </c>
      <c r="AB10" s="197">
        <v>0</v>
      </c>
      <c r="AC10" s="197">
        <v>5.99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17.059999999999999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27.9</v>
      </c>
      <c r="H11" s="197">
        <v>0</v>
      </c>
      <c r="I11" s="197">
        <v>0</v>
      </c>
      <c r="J11" s="197">
        <v>34.659999999999997</v>
      </c>
      <c r="K11" s="197">
        <v>207.83</v>
      </c>
      <c r="L11" s="197">
        <v>6.53</v>
      </c>
      <c r="M11" s="197">
        <v>2.12</v>
      </c>
      <c r="N11" s="197">
        <v>1.73</v>
      </c>
      <c r="O11" s="197">
        <v>2.44</v>
      </c>
      <c r="P11" s="197">
        <v>0.92</v>
      </c>
      <c r="Q11" s="197">
        <v>5.88</v>
      </c>
      <c r="R11" s="197">
        <v>0.28999999999999998</v>
      </c>
      <c r="S11" s="197">
        <v>7.72</v>
      </c>
      <c r="T11" s="197">
        <v>0</v>
      </c>
      <c r="U11" s="197">
        <v>2.06</v>
      </c>
      <c r="V11" s="197">
        <v>0.18</v>
      </c>
      <c r="W11" s="197">
        <v>4.16</v>
      </c>
      <c r="X11" s="197">
        <v>1.44</v>
      </c>
      <c r="Y11" s="197">
        <v>0</v>
      </c>
      <c r="Z11" s="197">
        <v>4.07</v>
      </c>
      <c r="AA11" s="197">
        <v>0</v>
      </c>
      <c r="AB11" s="197">
        <v>0</v>
      </c>
      <c r="AC11" s="197">
        <v>5.99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17.059999999999999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27.9</v>
      </c>
      <c r="H12" s="197">
        <v>0</v>
      </c>
      <c r="I12" s="197">
        <v>0</v>
      </c>
      <c r="J12" s="197">
        <v>34.659999999999997</v>
      </c>
      <c r="K12" s="197">
        <v>241.66</v>
      </c>
      <c r="L12" s="197">
        <v>6.53</v>
      </c>
      <c r="M12" s="197">
        <v>2.12</v>
      </c>
      <c r="N12" s="197">
        <v>1.73</v>
      </c>
      <c r="O12" s="197">
        <v>2.44</v>
      </c>
      <c r="P12" s="197">
        <v>0.92</v>
      </c>
      <c r="Q12" s="197">
        <v>5.88</v>
      </c>
      <c r="R12" s="197">
        <v>0.28999999999999998</v>
      </c>
      <c r="S12" s="197">
        <v>7.72</v>
      </c>
      <c r="T12" s="197">
        <v>0</v>
      </c>
      <c r="U12" s="197">
        <v>2.06</v>
      </c>
      <c r="V12" s="197">
        <v>0.18</v>
      </c>
      <c r="W12" s="197">
        <v>4.16</v>
      </c>
      <c r="X12" s="197">
        <v>1.44</v>
      </c>
      <c r="Y12" s="197">
        <v>0</v>
      </c>
      <c r="Z12" s="197">
        <v>4.07</v>
      </c>
      <c r="AA12" s="197">
        <v>0</v>
      </c>
      <c r="AB12" s="197">
        <v>0</v>
      </c>
      <c r="AC12" s="197">
        <v>4.99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17.059999999999999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27.9</v>
      </c>
      <c r="H13" s="197">
        <v>0</v>
      </c>
      <c r="I13" s="197">
        <v>0</v>
      </c>
      <c r="J13" s="197">
        <v>34.659999999999997</v>
      </c>
      <c r="K13" s="197">
        <v>238.06</v>
      </c>
      <c r="L13" s="197">
        <v>6.53</v>
      </c>
      <c r="M13" s="197">
        <v>2.12</v>
      </c>
      <c r="N13" s="197">
        <v>1.73</v>
      </c>
      <c r="O13" s="197">
        <v>2.44</v>
      </c>
      <c r="P13" s="197">
        <v>0.92</v>
      </c>
      <c r="Q13" s="197">
        <v>5.88</v>
      </c>
      <c r="R13" s="197">
        <v>0.28999999999999998</v>
      </c>
      <c r="S13" s="197">
        <v>7.73</v>
      </c>
      <c r="T13" s="197">
        <v>0</v>
      </c>
      <c r="U13" s="197">
        <v>2.06</v>
      </c>
      <c r="V13" s="197">
        <v>0.18</v>
      </c>
      <c r="W13" s="197">
        <v>0.75</v>
      </c>
      <c r="X13" s="197">
        <v>1.44</v>
      </c>
      <c r="Y13" s="197">
        <v>0</v>
      </c>
      <c r="Z13" s="197">
        <v>4.07</v>
      </c>
      <c r="AA13" s="197">
        <v>0</v>
      </c>
      <c r="AB13" s="197">
        <v>0</v>
      </c>
      <c r="AC13" s="197">
        <v>4.99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17.059999999999999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27.9</v>
      </c>
      <c r="H14" s="197">
        <v>0</v>
      </c>
      <c r="I14" s="197">
        <v>0</v>
      </c>
      <c r="J14" s="197">
        <v>34.659999999999997</v>
      </c>
      <c r="K14" s="197">
        <v>239.86</v>
      </c>
      <c r="L14" s="197">
        <v>6.53</v>
      </c>
      <c r="M14" s="197">
        <v>2.12</v>
      </c>
      <c r="N14" s="197">
        <v>1.73</v>
      </c>
      <c r="O14" s="197">
        <v>2.44</v>
      </c>
      <c r="P14" s="197">
        <v>0.92</v>
      </c>
      <c r="Q14" s="197">
        <v>5.88</v>
      </c>
      <c r="R14" s="197">
        <v>0.28999999999999998</v>
      </c>
      <c r="S14" s="197">
        <v>7.73</v>
      </c>
      <c r="T14" s="197">
        <v>0</v>
      </c>
      <c r="U14" s="197">
        <v>2.06</v>
      </c>
      <c r="V14" s="197">
        <v>0.18</v>
      </c>
      <c r="W14" s="197">
        <v>0.63</v>
      </c>
      <c r="X14" s="197">
        <v>1.44</v>
      </c>
      <c r="Y14" s="197">
        <v>0</v>
      </c>
      <c r="Z14" s="197">
        <v>4.07</v>
      </c>
      <c r="AA14" s="197">
        <v>0</v>
      </c>
      <c r="AB14" s="197">
        <v>0</v>
      </c>
      <c r="AC14" s="197">
        <v>4.99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17.059999999999999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27.9</v>
      </c>
      <c r="H15" s="197">
        <v>0</v>
      </c>
      <c r="I15" s="197">
        <v>0</v>
      </c>
      <c r="J15" s="197">
        <v>34.659999999999997</v>
      </c>
      <c r="K15" s="197">
        <v>239.86</v>
      </c>
      <c r="L15" s="197">
        <v>6.53</v>
      </c>
      <c r="M15" s="197">
        <v>2.12</v>
      </c>
      <c r="N15" s="197">
        <v>1.73</v>
      </c>
      <c r="O15" s="197">
        <v>2.44</v>
      </c>
      <c r="P15" s="197">
        <v>0.92</v>
      </c>
      <c r="Q15" s="197">
        <v>5.88</v>
      </c>
      <c r="R15" s="197">
        <v>5.95</v>
      </c>
      <c r="S15" s="197">
        <v>5.24</v>
      </c>
      <c r="T15" s="197">
        <v>0</v>
      </c>
      <c r="U15" s="197">
        <v>2.06</v>
      </c>
      <c r="V15" s="197">
        <v>3.26</v>
      </c>
      <c r="W15" s="197">
        <v>14.79</v>
      </c>
      <c r="X15" s="197">
        <v>28.69</v>
      </c>
      <c r="Y15" s="197">
        <v>0</v>
      </c>
      <c r="Z15" s="197">
        <v>73.900000000000006</v>
      </c>
      <c r="AA15" s="197">
        <v>0</v>
      </c>
      <c r="AB15" s="197">
        <v>0</v>
      </c>
      <c r="AC15" s="197">
        <v>4.99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17.059999999999999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27.9</v>
      </c>
      <c r="H16" s="197">
        <v>0</v>
      </c>
      <c r="I16" s="197">
        <v>0</v>
      </c>
      <c r="J16" s="197">
        <v>34.659999999999997</v>
      </c>
      <c r="K16" s="197">
        <v>239.86</v>
      </c>
      <c r="L16" s="197">
        <v>6.53</v>
      </c>
      <c r="M16" s="197">
        <v>2.12</v>
      </c>
      <c r="N16" s="197">
        <v>1.73</v>
      </c>
      <c r="O16" s="197">
        <v>2.44</v>
      </c>
      <c r="P16" s="197">
        <v>0.92</v>
      </c>
      <c r="Q16" s="197">
        <v>5.88</v>
      </c>
      <c r="R16" s="197">
        <v>5.95</v>
      </c>
      <c r="S16" s="197">
        <v>7.02</v>
      </c>
      <c r="T16" s="197">
        <v>0</v>
      </c>
      <c r="U16" s="197">
        <v>2.06</v>
      </c>
      <c r="V16" s="197">
        <v>3.26</v>
      </c>
      <c r="W16" s="197">
        <v>14.79</v>
      </c>
      <c r="X16" s="197">
        <v>28.69</v>
      </c>
      <c r="Y16" s="197">
        <v>0</v>
      </c>
      <c r="Z16" s="197">
        <v>73.900000000000006</v>
      </c>
      <c r="AA16" s="197">
        <v>0</v>
      </c>
      <c r="AB16" s="197">
        <v>0</v>
      </c>
      <c r="AC16" s="197">
        <v>4.99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17.059999999999999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27.9</v>
      </c>
      <c r="H17" s="197">
        <v>0</v>
      </c>
      <c r="I17" s="197">
        <v>0</v>
      </c>
      <c r="J17" s="197">
        <v>34.659999999999997</v>
      </c>
      <c r="K17" s="197">
        <v>239.86</v>
      </c>
      <c r="L17" s="197">
        <v>6.53</v>
      </c>
      <c r="M17" s="197">
        <v>2.12</v>
      </c>
      <c r="N17" s="197">
        <v>1.73</v>
      </c>
      <c r="O17" s="197">
        <v>2.44</v>
      </c>
      <c r="P17" s="197">
        <v>0.92</v>
      </c>
      <c r="Q17" s="197">
        <v>5.88</v>
      </c>
      <c r="R17" s="197">
        <v>5.95</v>
      </c>
      <c r="S17" s="197">
        <v>7.59</v>
      </c>
      <c r="T17" s="197">
        <v>0</v>
      </c>
      <c r="U17" s="197">
        <v>2.06</v>
      </c>
      <c r="V17" s="197">
        <v>3.26</v>
      </c>
      <c r="W17" s="197">
        <v>14.79</v>
      </c>
      <c r="X17" s="197">
        <v>28.69</v>
      </c>
      <c r="Y17" s="197">
        <v>0</v>
      </c>
      <c r="Z17" s="197">
        <v>73.900000000000006</v>
      </c>
      <c r="AA17" s="197">
        <v>0</v>
      </c>
      <c r="AB17" s="197">
        <v>0</v>
      </c>
      <c r="AC17" s="197">
        <v>4.99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17.059999999999999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27.9</v>
      </c>
      <c r="H18" s="197">
        <v>0</v>
      </c>
      <c r="I18" s="197">
        <v>0</v>
      </c>
      <c r="J18" s="197">
        <v>34.659999999999997</v>
      </c>
      <c r="K18" s="197">
        <v>239.86</v>
      </c>
      <c r="L18" s="197">
        <v>6.53</v>
      </c>
      <c r="M18" s="197">
        <v>2.12</v>
      </c>
      <c r="N18" s="197">
        <v>1.73</v>
      </c>
      <c r="O18" s="197">
        <v>2.44</v>
      </c>
      <c r="P18" s="197">
        <v>0.92</v>
      </c>
      <c r="Q18" s="197">
        <v>5.88</v>
      </c>
      <c r="R18" s="197">
        <v>5.95</v>
      </c>
      <c r="S18" s="197">
        <v>7.59</v>
      </c>
      <c r="T18" s="197">
        <v>0</v>
      </c>
      <c r="U18" s="197">
        <v>2.06</v>
      </c>
      <c r="V18" s="197">
        <v>3.26</v>
      </c>
      <c r="W18" s="197">
        <v>14.79</v>
      </c>
      <c r="X18" s="197">
        <v>28.69</v>
      </c>
      <c r="Y18" s="197">
        <v>0</v>
      </c>
      <c r="Z18" s="197">
        <v>73.900000000000006</v>
      </c>
      <c r="AA18" s="197">
        <v>0</v>
      </c>
      <c r="AB18" s="197">
        <v>0</v>
      </c>
      <c r="AC18" s="197">
        <v>4.99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17.059999999999999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27.9</v>
      </c>
      <c r="H19" s="197">
        <v>0</v>
      </c>
      <c r="I19" s="197">
        <v>0</v>
      </c>
      <c r="J19" s="197">
        <v>34.659999999999997</v>
      </c>
      <c r="K19" s="197">
        <v>239.86</v>
      </c>
      <c r="L19" s="197">
        <v>6.53</v>
      </c>
      <c r="M19" s="197">
        <v>2.12</v>
      </c>
      <c r="N19" s="197">
        <v>1.73</v>
      </c>
      <c r="O19" s="197">
        <v>2.44</v>
      </c>
      <c r="P19" s="197">
        <v>0.92</v>
      </c>
      <c r="Q19" s="197">
        <v>5.88</v>
      </c>
      <c r="R19" s="197">
        <v>5.95</v>
      </c>
      <c r="S19" s="197">
        <v>7.59</v>
      </c>
      <c r="T19" s="197">
        <v>0</v>
      </c>
      <c r="U19" s="197">
        <v>2.06</v>
      </c>
      <c r="V19" s="197">
        <v>3.26</v>
      </c>
      <c r="W19" s="197">
        <v>14.79</v>
      </c>
      <c r="X19" s="197">
        <v>28.69</v>
      </c>
      <c r="Y19" s="197">
        <v>0</v>
      </c>
      <c r="Z19" s="197">
        <v>73.900000000000006</v>
      </c>
      <c r="AA19" s="197">
        <v>0</v>
      </c>
      <c r="AB19" s="197">
        <v>0</v>
      </c>
      <c r="AC19" s="197">
        <v>4.99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17.059999999999999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27.9</v>
      </c>
      <c r="H20" s="197">
        <v>0</v>
      </c>
      <c r="I20" s="197">
        <v>0</v>
      </c>
      <c r="J20" s="197">
        <v>34.659999999999997</v>
      </c>
      <c r="K20" s="197">
        <v>239.86</v>
      </c>
      <c r="L20" s="197">
        <v>6.53</v>
      </c>
      <c r="M20" s="197">
        <v>2.12</v>
      </c>
      <c r="N20" s="197">
        <v>1.73</v>
      </c>
      <c r="O20" s="197">
        <v>2.44</v>
      </c>
      <c r="P20" s="197">
        <v>0.92</v>
      </c>
      <c r="Q20" s="197">
        <v>5.88</v>
      </c>
      <c r="R20" s="197">
        <v>5.95</v>
      </c>
      <c r="S20" s="197">
        <v>7.59</v>
      </c>
      <c r="T20" s="197">
        <v>0</v>
      </c>
      <c r="U20" s="197">
        <v>2.06</v>
      </c>
      <c r="V20" s="197">
        <v>3.26</v>
      </c>
      <c r="W20" s="197">
        <v>14.79</v>
      </c>
      <c r="X20" s="197">
        <v>28.69</v>
      </c>
      <c r="Y20" s="197">
        <v>0</v>
      </c>
      <c r="Z20" s="197">
        <v>73.900000000000006</v>
      </c>
      <c r="AA20" s="197">
        <v>0</v>
      </c>
      <c r="AB20" s="197">
        <v>0</v>
      </c>
      <c r="AC20" s="197">
        <v>4.99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17.059999999999999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27.9</v>
      </c>
      <c r="H21" s="197">
        <v>0</v>
      </c>
      <c r="I21" s="197">
        <v>0</v>
      </c>
      <c r="J21" s="197">
        <v>34.659999999999997</v>
      </c>
      <c r="K21" s="197">
        <v>241.66</v>
      </c>
      <c r="L21" s="197">
        <v>6.54</v>
      </c>
      <c r="M21" s="197">
        <v>2.12</v>
      </c>
      <c r="N21" s="197">
        <v>1.73</v>
      </c>
      <c r="O21" s="197">
        <v>2.44</v>
      </c>
      <c r="P21" s="197">
        <v>0.92</v>
      </c>
      <c r="Q21" s="197">
        <v>5.88</v>
      </c>
      <c r="R21" s="197">
        <v>5.95</v>
      </c>
      <c r="S21" s="197">
        <v>7.59</v>
      </c>
      <c r="T21" s="197">
        <v>0</v>
      </c>
      <c r="U21" s="197">
        <v>2.06</v>
      </c>
      <c r="V21" s="197">
        <v>3.26</v>
      </c>
      <c r="W21" s="197">
        <v>14.79</v>
      </c>
      <c r="X21" s="197">
        <v>28.69</v>
      </c>
      <c r="Y21" s="197">
        <v>0</v>
      </c>
      <c r="Z21" s="197">
        <v>73.900000000000006</v>
      </c>
      <c r="AA21" s="197">
        <v>0</v>
      </c>
      <c r="AB21" s="197">
        <v>0</v>
      </c>
      <c r="AC21" s="197">
        <v>4.99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17.059999999999999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27.9</v>
      </c>
      <c r="H22" s="197">
        <v>0</v>
      </c>
      <c r="I22" s="197">
        <v>0</v>
      </c>
      <c r="J22" s="197">
        <v>34.659999999999997</v>
      </c>
      <c r="K22" s="197">
        <v>241.67</v>
      </c>
      <c r="L22" s="197">
        <v>6.53</v>
      </c>
      <c r="M22" s="197">
        <v>2.12</v>
      </c>
      <c r="N22" s="197">
        <v>1.73</v>
      </c>
      <c r="O22" s="197">
        <v>2.44</v>
      </c>
      <c r="P22" s="197">
        <v>0.92</v>
      </c>
      <c r="Q22" s="197">
        <v>5.88</v>
      </c>
      <c r="R22" s="197">
        <v>5.95</v>
      </c>
      <c r="S22" s="197">
        <v>7.59</v>
      </c>
      <c r="T22" s="197">
        <v>0</v>
      </c>
      <c r="U22" s="197">
        <v>2.06</v>
      </c>
      <c r="V22" s="197">
        <v>3.26</v>
      </c>
      <c r="W22" s="197">
        <v>14.79</v>
      </c>
      <c r="X22" s="197">
        <v>28.69</v>
      </c>
      <c r="Y22" s="197">
        <v>0</v>
      </c>
      <c r="Z22" s="197">
        <v>73.900000000000006</v>
      </c>
      <c r="AA22" s="197">
        <v>0</v>
      </c>
      <c r="AB22" s="197">
        <v>0</v>
      </c>
      <c r="AC22" s="197">
        <v>4.99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17.059999999999999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34.659999999999997</v>
      </c>
      <c r="K23" s="197">
        <v>241.66</v>
      </c>
      <c r="L23" s="197">
        <v>6.53</v>
      </c>
      <c r="M23" s="197">
        <v>2.12</v>
      </c>
      <c r="N23" s="197">
        <v>1.73</v>
      </c>
      <c r="O23" s="197">
        <v>2.44</v>
      </c>
      <c r="P23" s="197">
        <v>0.92</v>
      </c>
      <c r="Q23" s="197">
        <v>5.88</v>
      </c>
      <c r="R23" s="197">
        <v>5.95</v>
      </c>
      <c r="S23" s="197">
        <v>7.72</v>
      </c>
      <c r="T23" s="197">
        <v>0</v>
      </c>
      <c r="U23" s="197">
        <v>2.06</v>
      </c>
      <c r="V23" s="197">
        <v>3.26</v>
      </c>
      <c r="W23" s="197">
        <v>14.48</v>
      </c>
      <c r="X23" s="197">
        <v>28.69</v>
      </c>
      <c r="Y23" s="197">
        <v>0</v>
      </c>
      <c r="Z23" s="197">
        <v>73.900000000000006</v>
      </c>
      <c r="AA23" s="197">
        <v>0</v>
      </c>
      <c r="AB23" s="197">
        <v>0</v>
      </c>
      <c r="AC23" s="197">
        <v>4.99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17.059999999999999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34.659999999999997</v>
      </c>
      <c r="K24" s="197">
        <v>234.88</v>
      </c>
      <c r="L24" s="197">
        <v>6.53</v>
      </c>
      <c r="M24" s="197">
        <v>2.12</v>
      </c>
      <c r="N24" s="197">
        <v>1.73</v>
      </c>
      <c r="O24" s="197">
        <v>2.44</v>
      </c>
      <c r="P24" s="197">
        <v>0.92</v>
      </c>
      <c r="Q24" s="197">
        <v>5.88</v>
      </c>
      <c r="R24" s="197">
        <v>5.95</v>
      </c>
      <c r="S24" s="197">
        <v>7.72</v>
      </c>
      <c r="T24" s="197">
        <v>0</v>
      </c>
      <c r="U24" s="197">
        <v>2.06</v>
      </c>
      <c r="V24" s="197">
        <v>3.26</v>
      </c>
      <c r="W24" s="197">
        <v>14.48</v>
      </c>
      <c r="X24" s="197">
        <v>28.69</v>
      </c>
      <c r="Y24" s="197">
        <v>0</v>
      </c>
      <c r="Z24" s="197">
        <v>73.900000000000006</v>
      </c>
      <c r="AA24" s="197">
        <v>0</v>
      </c>
      <c r="AB24" s="197">
        <v>0</v>
      </c>
      <c r="AC24" s="197">
        <v>4.99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17.059999999999999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34.659999999999997</v>
      </c>
      <c r="K25" s="197">
        <v>242.91</v>
      </c>
      <c r="L25" s="197">
        <v>6.53</v>
      </c>
      <c r="M25" s="197">
        <v>2.12</v>
      </c>
      <c r="N25" s="197">
        <v>1.73</v>
      </c>
      <c r="O25" s="197">
        <v>2.44</v>
      </c>
      <c r="P25" s="197">
        <v>0.92</v>
      </c>
      <c r="Q25" s="197">
        <v>5.88</v>
      </c>
      <c r="R25" s="197">
        <v>5.95</v>
      </c>
      <c r="S25" s="197">
        <v>7.72</v>
      </c>
      <c r="T25" s="197">
        <v>0</v>
      </c>
      <c r="U25" s="197">
        <v>2.06</v>
      </c>
      <c r="V25" s="197">
        <v>3.64</v>
      </c>
      <c r="W25" s="197">
        <v>14.48</v>
      </c>
      <c r="X25" s="197">
        <v>28.69</v>
      </c>
      <c r="Y25" s="197">
        <v>0</v>
      </c>
      <c r="Z25" s="197">
        <v>73.900000000000006</v>
      </c>
      <c r="AA25" s="197">
        <v>0</v>
      </c>
      <c r="AB25" s="197">
        <v>0</v>
      </c>
      <c r="AC25" s="197">
        <v>4.99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17.059999999999999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34.659999999999997</v>
      </c>
      <c r="K26" s="197">
        <v>241.66</v>
      </c>
      <c r="L26" s="197">
        <v>6.53</v>
      </c>
      <c r="M26" s="197">
        <v>2.12</v>
      </c>
      <c r="N26" s="197">
        <v>1.73</v>
      </c>
      <c r="O26" s="197">
        <v>2.44</v>
      </c>
      <c r="P26" s="197">
        <v>0.92</v>
      </c>
      <c r="Q26" s="197">
        <v>5.88</v>
      </c>
      <c r="R26" s="197">
        <v>5.95</v>
      </c>
      <c r="S26" s="197">
        <v>7.72</v>
      </c>
      <c r="T26" s="197">
        <v>0</v>
      </c>
      <c r="U26" s="197">
        <v>2.06</v>
      </c>
      <c r="V26" s="197">
        <v>3.64</v>
      </c>
      <c r="W26" s="197">
        <v>14.48</v>
      </c>
      <c r="X26" s="197">
        <v>28.69</v>
      </c>
      <c r="Y26" s="197">
        <v>0</v>
      </c>
      <c r="Z26" s="197">
        <v>73.900000000000006</v>
      </c>
      <c r="AA26" s="197">
        <v>0</v>
      </c>
      <c r="AB26" s="197">
        <v>0</v>
      </c>
      <c r="AC26" s="197">
        <v>4.99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16.600000000000001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27.9</v>
      </c>
      <c r="H27" s="197">
        <v>0</v>
      </c>
      <c r="I27" s="197">
        <v>0</v>
      </c>
      <c r="J27" s="197">
        <v>34.659999999999997</v>
      </c>
      <c r="K27" s="197">
        <v>241.66</v>
      </c>
      <c r="L27" s="197">
        <v>6.53</v>
      </c>
      <c r="M27" s="197">
        <v>2.12</v>
      </c>
      <c r="N27" s="197">
        <v>1.73</v>
      </c>
      <c r="O27" s="197">
        <v>2.44</v>
      </c>
      <c r="P27" s="197">
        <v>0.92</v>
      </c>
      <c r="Q27" s="197">
        <v>5.88</v>
      </c>
      <c r="R27" s="197">
        <v>5.95</v>
      </c>
      <c r="S27" s="197">
        <v>7.73</v>
      </c>
      <c r="T27" s="197">
        <v>0</v>
      </c>
      <c r="U27" s="197">
        <v>2.06</v>
      </c>
      <c r="V27" s="197">
        <v>3.64</v>
      </c>
      <c r="W27" s="197">
        <v>14.48</v>
      </c>
      <c r="X27" s="197">
        <v>28.69</v>
      </c>
      <c r="Y27" s="197">
        <v>0</v>
      </c>
      <c r="Z27" s="197">
        <v>73.900000000000006</v>
      </c>
      <c r="AA27" s="197">
        <v>0</v>
      </c>
      <c r="AB27" s="197">
        <v>0</v>
      </c>
      <c r="AC27" s="197">
        <v>4.99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27.9</v>
      </c>
      <c r="H28" s="197">
        <v>0</v>
      </c>
      <c r="I28" s="197">
        <v>0</v>
      </c>
      <c r="J28" s="197">
        <v>34.659999999999997</v>
      </c>
      <c r="K28" s="197">
        <v>241.66</v>
      </c>
      <c r="L28" s="197">
        <v>6.53</v>
      </c>
      <c r="M28" s="197">
        <v>2.12</v>
      </c>
      <c r="N28" s="197">
        <v>1.73</v>
      </c>
      <c r="O28" s="197">
        <v>2.44</v>
      </c>
      <c r="P28" s="197">
        <v>0.92</v>
      </c>
      <c r="Q28" s="197">
        <v>5.88</v>
      </c>
      <c r="R28" s="197">
        <v>5.95</v>
      </c>
      <c r="S28" s="197">
        <v>7.73</v>
      </c>
      <c r="T28" s="197">
        <v>0</v>
      </c>
      <c r="U28" s="197">
        <v>2.06</v>
      </c>
      <c r="V28" s="197">
        <v>3.64</v>
      </c>
      <c r="W28" s="197">
        <v>14.48</v>
      </c>
      <c r="X28" s="197">
        <v>28.69</v>
      </c>
      <c r="Y28" s="197">
        <v>0</v>
      </c>
      <c r="Z28" s="197">
        <v>73.900000000000006</v>
      </c>
      <c r="AA28" s="197">
        <v>0</v>
      </c>
      <c r="AB28" s="197">
        <v>0</v>
      </c>
      <c r="AC28" s="197">
        <v>4.99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27.9</v>
      </c>
      <c r="H29" s="197">
        <v>0</v>
      </c>
      <c r="I29" s="197">
        <v>0</v>
      </c>
      <c r="J29" s="197">
        <v>34.659999999999997</v>
      </c>
      <c r="K29" s="197">
        <v>241.66</v>
      </c>
      <c r="L29" s="197">
        <v>6.53</v>
      </c>
      <c r="M29" s="197">
        <v>2.12</v>
      </c>
      <c r="N29" s="197">
        <v>1.73</v>
      </c>
      <c r="O29" s="197">
        <v>2.44</v>
      </c>
      <c r="P29" s="197">
        <v>0.92</v>
      </c>
      <c r="Q29" s="197">
        <v>5.88</v>
      </c>
      <c r="R29" s="197">
        <v>5.95</v>
      </c>
      <c r="S29" s="197">
        <v>7.73</v>
      </c>
      <c r="T29" s="197">
        <v>0</v>
      </c>
      <c r="U29" s="197">
        <v>2.06</v>
      </c>
      <c r="V29" s="197">
        <v>3.64</v>
      </c>
      <c r="W29" s="197">
        <v>14.48</v>
      </c>
      <c r="X29" s="197">
        <v>28.69</v>
      </c>
      <c r="Y29" s="197">
        <v>0</v>
      </c>
      <c r="Z29" s="197">
        <v>73.900000000000006</v>
      </c>
      <c r="AA29" s="197">
        <v>0</v>
      </c>
      <c r="AB29" s="197">
        <v>0</v>
      </c>
      <c r="AC29" s="197">
        <v>4.99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27.9</v>
      </c>
      <c r="H30" s="197">
        <v>0</v>
      </c>
      <c r="I30" s="197">
        <v>0</v>
      </c>
      <c r="J30" s="197">
        <v>34.659999999999997</v>
      </c>
      <c r="K30" s="197">
        <v>241.66</v>
      </c>
      <c r="L30" s="197">
        <v>6.53</v>
      </c>
      <c r="M30" s="197">
        <v>2.12</v>
      </c>
      <c r="N30" s="197">
        <v>1.73</v>
      </c>
      <c r="O30" s="197">
        <v>2.44</v>
      </c>
      <c r="P30" s="197">
        <v>0.92</v>
      </c>
      <c r="Q30" s="197">
        <v>5.88</v>
      </c>
      <c r="R30" s="197">
        <v>5.95</v>
      </c>
      <c r="S30" s="197">
        <v>7.73</v>
      </c>
      <c r="T30" s="197">
        <v>0</v>
      </c>
      <c r="U30" s="197">
        <v>2.06</v>
      </c>
      <c r="V30" s="197">
        <v>3.64</v>
      </c>
      <c r="W30" s="197">
        <v>14.48</v>
      </c>
      <c r="X30" s="197">
        <v>28.69</v>
      </c>
      <c r="Y30" s="197">
        <v>0</v>
      </c>
      <c r="Z30" s="197">
        <v>73.900000000000006</v>
      </c>
      <c r="AA30" s="197">
        <v>0</v>
      </c>
      <c r="AB30" s="197">
        <v>0</v>
      </c>
      <c r="AC30" s="197">
        <v>4.99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27.9</v>
      </c>
      <c r="H31" s="197">
        <v>0</v>
      </c>
      <c r="I31" s="197">
        <v>0</v>
      </c>
      <c r="J31" s="197">
        <v>34.659999999999997</v>
      </c>
      <c r="K31" s="197">
        <v>241.66</v>
      </c>
      <c r="L31" s="197">
        <v>6.53</v>
      </c>
      <c r="M31" s="197">
        <v>2.12</v>
      </c>
      <c r="N31" s="197">
        <v>1.73</v>
      </c>
      <c r="O31" s="197">
        <v>2.44</v>
      </c>
      <c r="P31" s="197">
        <v>0.92</v>
      </c>
      <c r="Q31" s="197">
        <v>5.8</v>
      </c>
      <c r="R31" s="197">
        <v>5.95</v>
      </c>
      <c r="S31" s="197">
        <v>7.73</v>
      </c>
      <c r="T31" s="197">
        <v>0</v>
      </c>
      <c r="U31" s="197">
        <v>2.06</v>
      </c>
      <c r="V31" s="197">
        <v>3.64</v>
      </c>
      <c r="W31" s="197">
        <v>14.48</v>
      </c>
      <c r="X31" s="197">
        <v>28.69</v>
      </c>
      <c r="Y31" s="197">
        <v>0</v>
      </c>
      <c r="Z31" s="197">
        <v>73.900000000000006</v>
      </c>
      <c r="AA31" s="197">
        <v>0</v>
      </c>
      <c r="AB31" s="197">
        <v>0</v>
      </c>
      <c r="AC31" s="197">
        <v>4.99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27.9</v>
      </c>
      <c r="H32" s="197">
        <v>0</v>
      </c>
      <c r="I32" s="197">
        <v>0</v>
      </c>
      <c r="J32" s="197">
        <v>34.659999999999997</v>
      </c>
      <c r="K32" s="197">
        <v>241.66</v>
      </c>
      <c r="L32" s="197">
        <v>6.53</v>
      </c>
      <c r="M32" s="197">
        <v>2.12</v>
      </c>
      <c r="N32" s="197">
        <v>1.73</v>
      </c>
      <c r="O32" s="197">
        <v>2.44</v>
      </c>
      <c r="P32" s="197">
        <v>0.92</v>
      </c>
      <c r="Q32" s="197">
        <v>4.9000000000000004</v>
      </c>
      <c r="R32" s="197">
        <v>5.95</v>
      </c>
      <c r="S32" s="197">
        <v>7.72</v>
      </c>
      <c r="T32" s="197">
        <v>0</v>
      </c>
      <c r="U32" s="197">
        <v>2.06</v>
      </c>
      <c r="V32" s="197">
        <v>3.64</v>
      </c>
      <c r="W32" s="197">
        <v>14.48</v>
      </c>
      <c r="X32" s="197">
        <v>28.69</v>
      </c>
      <c r="Y32" s="197">
        <v>0</v>
      </c>
      <c r="Z32" s="197">
        <v>73.900000000000006</v>
      </c>
      <c r="AA32" s="197">
        <v>0</v>
      </c>
      <c r="AB32" s="197">
        <v>0</v>
      </c>
      <c r="AC32" s="197">
        <v>4.99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27.9</v>
      </c>
      <c r="H33" s="197">
        <v>0</v>
      </c>
      <c r="I33" s="197">
        <v>0</v>
      </c>
      <c r="J33" s="197">
        <v>34.659999999999997</v>
      </c>
      <c r="K33" s="197">
        <v>241.67</v>
      </c>
      <c r="L33" s="197">
        <v>6.53</v>
      </c>
      <c r="M33" s="197">
        <v>2.12</v>
      </c>
      <c r="N33" s="197">
        <v>1.73</v>
      </c>
      <c r="O33" s="197">
        <v>2.44</v>
      </c>
      <c r="P33" s="197">
        <v>0.92</v>
      </c>
      <c r="Q33" s="197">
        <v>5.36</v>
      </c>
      <c r="R33" s="197">
        <v>5.95</v>
      </c>
      <c r="S33" s="197">
        <v>7.72</v>
      </c>
      <c r="T33" s="197">
        <v>0</v>
      </c>
      <c r="U33" s="197">
        <v>2.06</v>
      </c>
      <c r="V33" s="197">
        <v>3.64</v>
      </c>
      <c r="W33" s="197">
        <v>14.48</v>
      </c>
      <c r="X33" s="197">
        <v>28.69</v>
      </c>
      <c r="Y33" s="197">
        <v>0</v>
      </c>
      <c r="Z33" s="197">
        <v>73.900000000000006</v>
      </c>
      <c r="AA33" s="197">
        <v>0</v>
      </c>
      <c r="AB33" s="197">
        <v>0</v>
      </c>
      <c r="AC33" s="197">
        <v>4.99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27.9</v>
      </c>
      <c r="H34" s="197">
        <v>0</v>
      </c>
      <c r="I34" s="197">
        <v>0</v>
      </c>
      <c r="J34" s="197">
        <v>34.659999999999997</v>
      </c>
      <c r="K34" s="197">
        <v>241.67</v>
      </c>
      <c r="L34" s="197">
        <v>6.53</v>
      </c>
      <c r="M34" s="197">
        <v>2.12</v>
      </c>
      <c r="N34" s="197">
        <v>1.73</v>
      </c>
      <c r="O34" s="197">
        <v>2.44</v>
      </c>
      <c r="P34" s="197">
        <v>0.92</v>
      </c>
      <c r="Q34" s="197">
        <v>5.36</v>
      </c>
      <c r="R34" s="197">
        <v>5.95</v>
      </c>
      <c r="S34" s="197">
        <v>7.72</v>
      </c>
      <c r="T34" s="197">
        <v>0</v>
      </c>
      <c r="U34" s="197">
        <v>2.06</v>
      </c>
      <c r="V34" s="197">
        <v>3.64</v>
      </c>
      <c r="W34" s="197">
        <v>14.48</v>
      </c>
      <c r="X34" s="197">
        <v>28.69</v>
      </c>
      <c r="Y34" s="197">
        <v>0</v>
      </c>
      <c r="Z34" s="197">
        <v>73.900000000000006</v>
      </c>
      <c r="AA34" s="197">
        <v>0</v>
      </c>
      <c r="AB34" s="197">
        <v>0</v>
      </c>
      <c r="AC34" s="197">
        <v>4.99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27.9</v>
      </c>
      <c r="H35" s="197">
        <v>0</v>
      </c>
      <c r="I35" s="197">
        <v>0</v>
      </c>
      <c r="J35" s="197">
        <v>34.659999999999997</v>
      </c>
      <c r="K35" s="197">
        <v>241.67</v>
      </c>
      <c r="L35" s="197">
        <v>6.53</v>
      </c>
      <c r="M35" s="197">
        <v>34.770000000000003</v>
      </c>
      <c r="N35" s="197">
        <v>27.71</v>
      </c>
      <c r="O35" s="197">
        <v>39.450000000000003</v>
      </c>
      <c r="P35" s="197">
        <v>13.03</v>
      </c>
      <c r="Q35" s="197">
        <v>5.36</v>
      </c>
      <c r="R35" s="197">
        <v>5.95</v>
      </c>
      <c r="S35" s="197">
        <v>7.72</v>
      </c>
      <c r="T35" s="197">
        <v>0</v>
      </c>
      <c r="U35" s="197">
        <v>2.06</v>
      </c>
      <c r="V35" s="197">
        <v>3.64</v>
      </c>
      <c r="W35" s="197">
        <v>14.48</v>
      </c>
      <c r="X35" s="197">
        <v>28.69</v>
      </c>
      <c r="Y35" s="197">
        <v>0</v>
      </c>
      <c r="Z35" s="197">
        <v>73.900000000000006</v>
      </c>
      <c r="AA35" s="197">
        <v>0</v>
      </c>
      <c r="AB35" s="197">
        <v>0</v>
      </c>
      <c r="AC35" s="197">
        <v>4.99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27.9</v>
      </c>
      <c r="H36" s="197">
        <v>0</v>
      </c>
      <c r="I36" s="197">
        <v>0</v>
      </c>
      <c r="J36" s="197">
        <v>34.659999999999997</v>
      </c>
      <c r="K36" s="197">
        <v>241.67</v>
      </c>
      <c r="L36" s="197">
        <v>6.53</v>
      </c>
      <c r="M36" s="197">
        <v>34.770000000000003</v>
      </c>
      <c r="N36" s="197">
        <v>27.71</v>
      </c>
      <c r="O36" s="197">
        <v>39.450000000000003</v>
      </c>
      <c r="P36" s="197">
        <v>13.03</v>
      </c>
      <c r="Q36" s="197">
        <v>5.36</v>
      </c>
      <c r="R36" s="197">
        <v>5.95</v>
      </c>
      <c r="S36" s="197">
        <v>7.72</v>
      </c>
      <c r="T36" s="197">
        <v>0</v>
      </c>
      <c r="U36" s="197">
        <v>2.06</v>
      </c>
      <c r="V36" s="197">
        <v>3.64</v>
      </c>
      <c r="W36" s="197">
        <v>14.48</v>
      </c>
      <c r="X36" s="197">
        <v>28.69</v>
      </c>
      <c r="Y36" s="197">
        <v>0</v>
      </c>
      <c r="Z36" s="197">
        <v>73.900000000000006</v>
      </c>
      <c r="AA36" s="197">
        <v>0</v>
      </c>
      <c r="AB36" s="197">
        <v>0</v>
      </c>
      <c r="AC36" s="197">
        <v>4.99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27.9</v>
      </c>
      <c r="H37" s="197">
        <v>0</v>
      </c>
      <c r="I37" s="197">
        <v>0</v>
      </c>
      <c r="J37" s="197">
        <v>34.659999999999997</v>
      </c>
      <c r="K37" s="197">
        <v>236.62</v>
      </c>
      <c r="L37" s="197">
        <v>6.53</v>
      </c>
      <c r="M37" s="197">
        <v>34.770000000000003</v>
      </c>
      <c r="N37" s="197">
        <v>27.71</v>
      </c>
      <c r="O37" s="197">
        <v>39.450000000000003</v>
      </c>
      <c r="P37" s="197">
        <v>13.03</v>
      </c>
      <c r="Q37" s="197">
        <v>3.95</v>
      </c>
      <c r="R37" s="197">
        <v>5.95</v>
      </c>
      <c r="S37" s="197">
        <v>7.72</v>
      </c>
      <c r="T37" s="197">
        <v>0</v>
      </c>
      <c r="U37" s="197">
        <v>2.06</v>
      </c>
      <c r="V37" s="197">
        <v>3.26</v>
      </c>
      <c r="W37" s="197">
        <v>14.48</v>
      </c>
      <c r="X37" s="197">
        <v>28.69</v>
      </c>
      <c r="Y37" s="197">
        <v>0</v>
      </c>
      <c r="Z37" s="197">
        <v>73.900000000000006</v>
      </c>
      <c r="AA37" s="197">
        <v>0</v>
      </c>
      <c r="AB37" s="197">
        <v>0</v>
      </c>
      <c r="AC37" s="197">
        <v>4.99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27.9</v>
      </c>
      <c r="H38" s="197">
        <v>0</v>
      </c>
      <c r="I38" s="197">
        <v>0</v>
      </c>
      <c r="J38" s="197">
        <v>34.659999999999997</v>
      </c>
      <c r="K38" s="197">
        <v>236.62</v>
      </c>
      <c r="L38" s="197">
        <v>6.53</v>
      </c>
      <c r="M38" s="197">
        <v>34.770000000000003</v>
      </c>
      <c r="N38" s="197">
        <v>27.71</v>
      </c>
      <c r="O38" s="197">
        <v>39.450000000000003</v>
      </c>
      <c r="P38" s="197">
        <v>13.03</v>
      </c>
      <c r="Q38" s="197">
        <v>3.95</v>
      </c>
      <c r="R38" s="197">
        <v>5.95</v>
      </c>
      <c r="S38" s="197">
        <v>7.72</v>
      </c>
      <c r="T38" s="197">
        <v>0</v>
      </c>
      <c r="U38" s="197">
        <v>2.06</v>
      </c>
      <c r="V38" s="197">
        <v>3.26</v>
      </c>
      <c r="W38" s="197">
        <v>14.48</v>
      </c>
      <c r="X38" s="197">
        <v>28.69</v>
      </c>
      <c r="Y38" s="197">
        <v>0</v>
      </c>
      <c r="Z38" s="197">
        <v>73.900000000000006</v>
      </c>
      <c r="AA38" s="197">
        <v>0</v>
      </c>
      <c r="AB38" s="197">
        <v>0</v>
      </c>
      <c r="AC38" s="197">
        <v>5.99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27.9</v>
      </c>
      <c r="H39" s="197">
        <v>0</v>
      </c>
      <c r="I39" s="197">
        <v>0</v>
      </c>
      <c r="J39" s="197">
        <v>34.659999999999997</v>
      </c>
      <c r="K39" s="197">
        <v>236.12</v>
      </c>
      <c r="L39" s="197">
        <v>6.53</v>
      </c>
      <c r="M39" s="197">
        <v>34.770000000000003</v>
      </c>
      <c r="N39" s="197">
        <v>27.71</v>
      </c>
      <c r="O39" s="197">
        <v>39.450000000000003</v>
      </c>
      <c r="P39" s="197">
        <v>13.03</v>
      </c>
      <c r="Q39" s="197">
        <v>3.79</v>
      </c>
      <c r="R39" s="197">
        <v>5.95</v>
      </c>
      <c r="S39" s="197">
        <v>7.72</v>
      </c>
      <c r="T39" s="197">
        <v>0</v>
      </c>
      <c r="U39" s="197">
        <v>2.06</v>
      </c>
      <c r="V39" s="197">
        <v>3.26</v>
      </c>
      <c r="W39" s="197">
        <v>14.48</v>
      </c>
      <c r="X39" s="197">
        <v>28.69</v>
      </c>
      <c r="Y39" s="197">
        <v>0</v>
      </c>
      <c r="Z39" s="197">
        <v>73.900000000000006</v>
      </c>
      <c r="AA39" s="197">
        <v>0</v>
      </c>
      <c r="AB39" s="197">
        <v>0</v>
      </c>
      <c r="AC39" s="197">
        <v>5.99</v>
      </c>
      <c r="AD39" s="197">
        <v>12.46</v>
      </c>
      <c r="AE39" s="197">
        <v>0</v>
      </c>
      <c r="AF39" s="197">
        <v>0</v>
      </c>
      <c r="AG39" s="197">
        <v>-0.38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27.9</v>
      </c>
      <c r="H40" s="197">
        <v>0</v>
      </c>
      <c r="I40" s="197">
        <v>0</v>
      </c>
      <c r="J40" s="197">
        <v>34.659999999999997</v>
      </c>
      <c r="K40" s="197">
        <v>236.12</v>
      </c>
      <c r="L40" s="197">
        <v>6.53</v>
      </c>
      <c r="M40" s="197">
        <v>34.770000000000003</v>
      </c>
      <c r="N40" s="197">
        <v>27.71</v>
      </c>
      <c r="O40" s="197">
        <v>39.450000000000003</v>
      </c>
      <c r="P40" s="197">
        <v>13.03</v>
      </c>
      <c r="Q40" s="197">
        <v>3.79</v>
      </c>
      <c r="R40" s="197">
        <v>5.95</v>
      </c>
      <c r="S40" s="197">
        <v>7.72</v>
      </c>
      <c r="T40" s="197">
        <v>0</v>
      </c>
      <c r="U40" s="197">
        <v>2.06</v>
      </c>
      <c r="V40" s="197">
        <v>3.26</v>
      </c>
      <c r="W40" s="197">
        <v>14.48</v>
      </c>
      <c r="X40" s="197">
        <v>28.69</v>
      </c>
      <c r="Y40" s="197">
        <v>0</v>
      </c>
      <c r="Z40" s="197">
        <v>73.900000000000006</v>
      </c>
      <c r="AA40" s="197">
        <v>0</v>
      </c>
      <c r="AB40" s="197">
        <v>0</v>
      </c>
      <c r="AC40" s="197">
        <v>5.99</v>
      </c>
      <c r="AD40" s="197">
        <v>12.46</v>
      </c>
      <c r="AE40" s="197">
        <v>0</v>
      </c>
      <c r="AF40" s="197">
        <v>0</v>
      </c>
      <c r="AG40" s="197">
        <v>-0.38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27.9</v>
      </c>
      <c r="H41" s="197">
        <v>0</v>
      </c>
      <c r="I41" s="197">
        <v>0</v>
      </c>
      <c r="J41" s="197">
        <v>34.659999999999997</v>
      </c>
      <c r="K41" s="197">
        <v>236.12</v>
      </c>
      <c r="L41" s="197">
        <v>6.53</v>
      </c>
      <c r="M41" s="197">
        <v>34.770000000000003</v>
      </c>
      <c r="N41" s="197">
        <v>27.71</v>
      </c>
      <c r="O41" s="197">
        <v>39.450000000000003</v>
      </c>
      <c r="P41" s="197">
        <v>13.03</v>
      </c>
      <c r="Q41" s="197">
        <v>3.79</v>
      </c>
      <c r="R41" s="197">
        <v>5.95</v>
      </c>
      <c r="S41" s="197">
        <v>7.72</v>
      </c>
      <c r="T41" s="197">
        <v>0</v>
      </c>
      <c r="U41" s="197">
        <v>2.06</v>
      </c>
      <c r="V41" s="197">
        <v>3.26</v>
      </c>
      <c r="W41" s="197">
        <v>14.48</v>
      </c>
      <c r="X41" s="197">
        <v>28.69</v>
      </c>
      <c r="Y41" s="197">
        <v>0</v>
      </c>
      <c r="Z41" s="197">
        <v>73.900000000000006</v>
      </c>
      <c r="AA41" s="197">
        <v>0</v>
      </c>
      <c r="AB41" s="197">
        <v>0</v>
      </c>
      <c r="AC41" s="197">
        <v>5.99</v>
      </c>
      <c r="AD41" s="197">
        <v>12.46</v>
      </c>
      <c r="AE41" s="197">
        <v>0</v>
      </c>
      <c r="AF41" s="197">
        <v>0</v>
      </c>
      <c r="AG41" s="197">
        <v>-0.38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27.9</v>
      </c>
      <c r="H42" s="197">
        <v>0</v>
      </c>
      <c r="I42" s="197">
        <v>0</v>
      </c>
      <c r="J42" s="197">
        <v>34.659999999999997</v>
      </c>
      <c r="K42" s="197">
        <v>236.12</v>
      </c>
      <c r="L42" s="197">
        <v>6.53</v>
      </c>
      <c r="M42" s="197">
        <v>34.770000000000003</v>
      </c>
      <c r="N42" s="197">
        <v>27.71</v>
      </c>
      <c r="O42" s="197">
        <v>39.450000000000003</v>
      </c>
      <c r="P42" s="197">
        <v>13.03</v>
      </c>
      <c r="Q42" s="197">
        <v>3.79</v>
      </c>
      <c r="R42" s="197">
        <v>5.95</v>
      </c>
      <c r="S42" s="197">
        <v>7.72</v>
      </c>
      <c r="T42" s="197">
        <v>0</v>
      </c>
      <c r="U42" s="197">
        <v>2.06</v>
      </c>
      <c r="V42" s="197">
        <v>3.26</v>
      </c>
      <c r="W42" s="197">
        <v>14.48</v>
      </c>
      <c r="X42" s="197">
        <v>28.69</v>
      </c>
      <c r="Y42" s="197">
        <v>0</v>
      </c>
      <c r="Z42" s="197">
        <v>73.900000000000006</v>
      </c>
      <c r="AA42" s="197">
        <v>0</v>
      </c>
      <c r="AB42" s="197">
        <v>0</v>
      </c>
      <c r="AC42" s="197">
        <v>5.99</v>
      </c>
      <c r="AD42" s="197">
        <v>12.46</v>
      </c>
      <c r="AE42" s="197">
        <v>0</v>
      </c>
      <c r="AF42" s="197">
        <v>0</v>
      </c>
      <c r="AG42" s="197">
        <v>-0.38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27.9</v>
      </c>
      <c r="H43" s="197">
        <v>0</v>
      </c>
      <c r="I43" s="197">
        <v>0</v>
      </c>
      <c r="J43" s="197">
        <v>34.659999999999997</v>
      </c>
      <c r="K43" s="197">
        <v>236.58</v>
      </c>
      <c r="L43" s="197">
        <v>6.53</v>
      </c>
      <c r="M43" s="197">
        <v>34.770000000000003</v>
      </c>
      <c r="N43" s="197">
        <v>27.71</v>
      </c>
      <c r="O43" s="197">
        <v>39.450000000000003</v>
      </c>
      <c r="P43" s="197">
        <v>13.03</v>
      </c>
      <c r="Q43" s="197">
        <v>4.08</v>
      </c>
      <c r="R43" s="197">
        <v>5.95</v>
      </c>
      <c r="S43" s="197">
        <v>7.72</v>
      </c>
      <c r="T43" s="197">
        <v>0</v>
      </c>
      <c r="U43" s="197">
        <v>2.06</v>
      </c>
      <c r="V43" s="197">
        <v>3.26</v>
      </c>
      <c r="W43" s="197">
        <v>14.52</v>
      </c>
      <c r="X43" s="197">
        <v>28.69</v>
      </c>
      <c r="Y43" s="197">
        <v>0</v>
      </c>
      <c r="Z43" s="197">
        <v>73.31</v>
      </c>
      <c r="AA43" s="197">
        <v>0</v>
      </c>
      <c r="AB43" s="197">
        <v>0</v>
      </c>
      <c r="AC43" s="197">
        <v>5.99</v>
      </c>
      <c r="AD43" s="197">
        <v>12.46</v>
      </c>
      <c r="AE43" s="197">
        <v>0</v>
      </c>
      <c r="AF43" s="197">
        <v>0</v>
      </c>
      <c r="AG43" s="197">
        <v>-0.38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27.9</v>
      </c>
      <c r="H44" s="197">
        <v>0</v>
      </c>
      <c r="I44" s="197">
        <v>0</v>
      </c>
      <c r="J44" s="197">
        <v>34.659999999999997</v>
      </c>
      <c r="K44" s="197">
        <v>236.58</v>
      </c>
      <c r="L44" s="197">
        <v>6.53</v>
      </c>
      <c r="M44" s="197">
        <v>34.770000000000003</v>
      </c>
      <c r="N44" s="197">
        <v>27.71</v>
      </c>
      <c r="O44" s="197">
        <v>39.450000000000003</v>
      </c>
      <c r="P44" s="197">
        <v>13.03</v>
      </c>
      <c r="Q44" s="197">
        <v>4.08</v>
      </c>
      <c r="R44" s="197">
        <v>5.95</v>
      </c>
      <c r="S44" s="197">
        <v>7.72</v>
      </c>
      <c r="T44" s="197">
        <v>0</v>
      </c>
      <c r="U44" s="197">
        <v>2.06</v>
      </c>
      <c r="V44" s="197">
        <v>3.26</v>
      </c>
      <c r="W44" s="197">
        <v>14.52</v>
      </c>
      <c r="X44" s="197">
        <v>28.69</v>
      </c>
      <c r="Y44" s="197">
        <v>0</v>
      </c>
      <c r="Z44" s="197">
        <v>73.31</v>
      </c>
      <c r="AA44" s="197">
        <v>0</v>
      </c>
      <c r="AB44" s="197">
        <v>0</v>
      </c>
      <c r="AC44" s="197">
        <v>5.99</v>
      </c>
      <c r="AD44" s="197">
        <v>12.46</v>
      </c>
      <c r="AE44" s="197">
        <v>0</v>
      </c>
      <c r="AF44" s="197">
        <v>0</v>
      </c>
      <c r="AG44" s="197">
        <v>-0.38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27.9</v>
      </c>
      <c r="H45" s="197">
        <v>0</v>
      </c>
      <c r="I45" s="197">
        <v>0</v>
      </c>
      <c r="J45" s="197">
        <v>34.659999999999997</v>
      </c>
      <c r="K45" s="197">
        <v>232.34</v>
      </c>
      <c r="L45" s="197">
        <v>6.53</v>
      </c>
      <c r="M45" s="197">
        <v>34.770000000000003</v>
      </c>
      <c r="N45" s="197">
        <v>27.71</v>
      </c>
      <c r="O45" s="197">
        <v>39.450000000000003</v>
      </c>
      <c r="P45" s="197">
        <v>13.03</v>
      </c>
      <c r="Q45" s="197">
        <v>4.6100000000000003</v>
      </c>
      <c r="R45" s="197">
        <v>5.95</v>
      </c>
      <c r="S45" s="197">
        <v>7.72</v>
      </c>
      <c r="T45" s="197">
        <v>0</v>
      </c>
      <c r="U45" s="197">
        <v>2.06</v>
      </c>
      <c r="V45" s="197">
        <v>3.26</v>
      </c>
      <c r="W45" s="197">
        <v>14.52</v>
      </c>
      <c r="X45" s="197">
        <v>28.69</v>
      </c>
      <c r="Y45" s="197">
        <v>0</v>
      </c>
      <c r="Z45" s="197">
        <v>73.89</v>
      </c>
      <c r="AA45" s="197">
        <v>0</v>
      </c>
      <c r="AB45" s="197">
        <v>0</v>
      </c>
      <c r="AC45" s="197">
        <v>5.99</v>
      </c>
      <c r="AD45" s="197">
        <v>12.46</v>
      </c>
      <c r="AE45" s="197">
        <v>0</v>
      </c>
      <c r="AF45" s="197">
        <v>0</v>
      </c>
      <c r="AG45" s="197">
        <v>-0.38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27.9</v>
      </c>
      <c r="H46" s="197">
        <v>0</v>
      </c>
      <c r="I46" s="197">
        <v>0</v>
      </c>
      <c r="J46" s="197">
        <v>34.659999999999997</v>
      </c>
      <c r="K46" s="197">
        <v>232.34</v>
      </c>
      <c r="L46" s="197">
        <v>6.53</v>
      </c>
      <c r="M46" s="197">
        <v>34.770000000000003</v>
      </c>
      <c r="N46" s="197">
        <v>27.71</v>
      </c>
      <c r="O46" s="197">
        <v>39.450000000000003</v>
      </c>
      <c r="P46" s="197">
        <v>13.03</v>
      </c>
      <c r="Q46" s="197">
        <v>4.6100000000000003</v>
      </c>
      <c r="R46" s="197">
        <v>5.95</v>
      </c>
      <c r="S46" s="197">
        <v>7.72</v>
      </c>
      <c r="T46" s="197">
        <v>0</v>
      </c>
      <c r="U46" s="197">
        <v>2.06</v>
      </c>
      <c r="V46" s="197">
        <v>3.26</v>
      </c>
      <c r="W46" s="197">
        <v>14.52</v>
      </c>
      <c r="X46" s="197">
        <v>28.69</v>
      </c>
      <c r="Y46" s="197">
        <v>0</v>
      </c>
      <c r="Z46" s="197">
        <v>73.89</v>
      </c>
      <c r="AA46" s="197">
        <v>0</v>
      </c>
      <c r="AB46" s="197">
        <v>0</v>
      </c>
      <c r="AC46" s="197">
        <v>5.99</v>
      </c>
      <c r="AD46" s="197">
        <v>12.46</v>
      </c>
      <c r="AE46" s="197">
        <v>0</v>
      </c>
      <c r="AF46" s="197">
        <v>0</v>
      </c>
      <c r="AG46" s="197">
        <v>-0.38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34.659999999999997</v>
      </c>
      <c r="K47" s="197">
        <v>236.6</v>
      </c>
      <c r="L47" s="197">
        <v>6.53</v>
      </c>
      <c r="M47" s="197">
        <v>34.770000000000003</v>
      </c>
      <c r="N47" s="197">
        <v>27.71</v>
      </c>
      <c r="O47" s="197">
        <v>39.450000000000003</v>
      </c>
      <c r="P47" s="197">
        <v>13.03</v>
      </c>
      <c r="Q47" s="197">
        <v>4.6100000000000003</v>
      </c>
      <c r="R47" s="197">
        <v>5.95</v>
      </c>
      <c r="S47" s="197">
        <v>7.72</v>
      </c>
      <c r="T47" s="197">
        <v>0</v>
      </c>
      <c r="U47" s="197">
        <v>2.06</v>
      </c>
      <c r="V47" s="197">
        <v>3.26</v>
      </c>
      <c r="W47" s="197">
        <v>14.52</v>
      </c>
      <c r="X47" s="197">
        <v>28.69</v>
      </c>
      <c r="Y47" s="197">
        <v>0</v>
      </c>
      <c r="Z47" s="197">
        <v>73.89</v>
      </c>
      <c r="AA47" s="197">
        <v>0</v>
      </c>
      <c r="AB47" s="197">
        <v>0</v>
      </c>
      <c r="AC47" s="197">
        <v>5.99</v>
      </c>
      <c r="AD47" s="197">
        <v>12.46</v>
      </c>
      <c r="AE47" s="197">
        <v>0</v>
      </c>
      <c r="AF47" s="197">
        <v>0</v>
      </c>
      <c r="AG47" s="197">
        <v>-0.38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34.659999999999997</v>
      </c>
      <c r="K48" s="197">
        <v>236.6</v>
      </c>
      <c r="L48" s="197">
        <v>6.53</v>
      </c>
      <c r="M48" s="197">
        <v>34.770000000000003</v>
      </c>
      <c r="N48" s="197">
        <v>27.71</v>
      </c>
      <c r="O48" s="197">
        <v>39.450000000000003</v>
      </c>
      <c r="P48" s="197">
        <v>13.03</v>
      </c>
      <c r="Q48" s="197">
        <v>4.6100000000000003</v>
      </c>
      <c r="R48" s="197">
        <v>5.95</v>
      </c>
      <c r="S48" s="197">
        <v>7.72</v>
      </c>
      <c r="T48" s="197">
        <v>0</v>
      </c>
      <c r="U48" s="197">
        <v>2.06</v>
      </c>
      <c r="V48" s="197">
        <v>3.26</v>
      </c>
      <c r="W48" s="197">
        <v>14.52</v>
      </c>
      <c r="X48" s="197">
        <v>28.69</v>
      </c>
      <c r="Y48" s="197">
        <v>0</v>
      </c>
      <c r="Z48" s="197">
        <v>73.89</v>
      </c>
      <c r="AA48" s="197">
        <v>0</v>
      </c>
      <c r="AB48" s="197">
        <v>0</v>
      </c>
      <c r="AC48" s="197">
        <v>5.99</v>
      </c>
      <c r="AD48" s="197">
        <v>12.46</v>
      </c>
      <c r="AE48" s="197">
        <v>0</v>
      </c>
      <c r="AF48" s="197">
        <v>0</v>
      </c>
      <c r="AG48" s="197">
        <v>-0.38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34.659999999999997</v>
      </c>
      <c r="K49" s="197">
        <v>236.6</v>
      </c>
      <c r="L49" s="197">
        <v>6.53</v>
      </c>
      <c r="M49" s="197">
        <v>34.770000000000003</v>
      </c>
      <c r="N49" s="197">
        <v>27.71</v>
      </c>
      <c r="O49" s="197">
        <v>39.450000000000003</v>
      </c>
      <c r="P49" s="197">
        <v>13.03</v>
      </c>
      <c r="Q49" s="197">
        <v>5.15</v>
      </c>
      <c r="R49" s="197">
        <v>5.95</v>
      </c>
      <c r="S49" s="197">
        <v>7.72</v>
      </c>
      <c r="T49" s="197">
        <v>0</v>
      </c>
      <c r="U49" s="197">
        <v>2.06</v>
      </c>
      <c r="V49" s="197">
        <v>3.19</v>
      </c>
      <c r="W49" s="197">
        <v>14.52</v>
      </c>
      <c r="X49" s="197">
        <v>28.69</v>
      </c>
      <c r="Y49" s="197">
        <v>0</v>
      </c>
      <c r="Z49" s="197">
        <v>73.89</v>
      </c>
      <c r="AA49" s="197">
        <v>0</v>
      </c>
      <c r="AB49" s="197">
        <v>0</v>
      </c>
      <c r="AC49" s="197">
        <v>6.99</v>
      </c>
      <c r="AD49" s="197">
        <v>12.46</v>
      </c>
      <c r="AE49" s="197">
        <v>0</v>
      </c>
      <c r="AF49" s="197">
        <v>0</v>
      </c>
      <c r="AG49" s="197">
        <v>-0.38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34.659999999999997</v>
      </c>
      <c r="K50" s="197">
        <v>236.6</v>
      </c>
      <c r="L50" s="197">
        <v>6.53</v>
      </c>
      <c r="M50" s="197">
        <v>34.770000000000003</v>
      </c>
      <c r="N50" s="197">
        <v>27.71</v>
      </c>
      <c r="O50" s="197">
        <v>39.450000000000003</v>
      </c>
      <c r="P50" s="197">
        <v>13.03</v>
      </c>
      <c r="Q50" s="197">
        <v>5.15</v>
      </c>
      <c r="R50" s="197">
        <v>5.95</v>
      </c>
      <c r="S50" s="197">
        <v>7.72</v>
      </c>
      <c r="T50" s="197">
        <v>0</v>
      </c>
      <c r="U50" s="197">
        <v>2.06</v>
      </c>
      <c r="V50" s="197">
        <v>3.26</v>
      </c>
      <c r="W50" s="197">
        <v>14.52</v>
      </c>
      <c r="X50" s="197">
        <v>28.69</v>
      </c>
      <c r="Y50" s="197">
        <v>0</v>
      </c>
      <c r="Z50" s="197">
        <v>73.89</v>
      </c>
      <c r="AA50" s="197">
        <v>0</v>
      </c>
      <c r="AB50" s="197">
        <v>0</v>
      </c>
      <c r="AC50" s="197">
        <v>6.99</v>
      </c>
      <c r="AD50" s="197">
        <v>12.46</v>
      </c>
      <c r="AE50" s="197">
        <v>0</v>
      </c>
      <c r="AF50" s="197">
        <v>0</v>
      </c>
      <c r="AG50" s="197">
        <v>-0.38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34.659999999999997</v>
      </c>
      <c r="K51" s="197">
        <v>236.27</v>
      </c>
      <c r="L51" s="197">
        <v>6.53</v>
      </c>
      <c r="M51" s="197">
        <v>2.12</v>
      </c>
      <c r="N51" s="197">
        <v>1.73</v>
      </c>
      <c r="O51" s="197">
        <v>2.44</v>
      </c>
      <c r="P51" s="197">
        <v>0.92</v>
      </c>
      <c r="Q51" s="197">
        <v>5.78</v>
      </c>
      <c r="R51" s="197">
        <v>5.95</v>
      </c>
      <c r="S51" s="197">
        <v>7.72</v>
      </c>
      <c r="T51" s="197">
        <v>0</v>
      </c>
      <c r="U51" s="197">
        <v>2.06</v>
      </c>
      <c r="V51" s="197">
        <v>3.26</v>
      </c>
      <c r="W51" s="197">
        <v>14.52</v>
      </c>
      <c r="X51" s="197">
        <v>28.69</v>
      </c>
      <c r="Y51" s="197">
        <v>0</v>
      </c>
      <c r="Z51" s="197">
        <v>73.55</v>
      </c>
      <c r="AA51" s="197">
        <v>0</v>
      </c>
      <c r="AB51" s="197">
        <v>0</v>
      </c>
      <c r="AC51" s="197">
        <v>6.99</v>
      </c>
      <c r="AD51" s="197">
        <v>12.46</v>
      </c>
      <c r="AE51" s="197">
        <v>0</v>
      </c>
      <c r="AF51" s="197">
        <v>0</v>
      </c>
      <c r="AG51" s="197">
        <v>-0.38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34.659999999999997</v>
      </c>
      <c r="K52" s="197">
        <v>236.27</v>
      </c>
      <c r="L52" s="197">
        <v>6.53</v>
      </c>
      <c r="M52" s="197">
        <v>2.12</v>
      </c>
      <c r="N52" s="197">
        <v>1.73</v>
      </c>
      <c r="O52" s="197">
        <v>2.44</v>
      </c>
      <c r="P52" s="197">
        <v>0.92</v>
      </c>
      <c r="Q52" s="197">
        <v>5.78</v>
      </c>
      <c r="R52" s="197">
        <v>5.95</v>
      </c>
      <c r="S52" s="197">
        <v>7.72</v>
      </c>
      <c r="T52" s="197">
        <v>0</v>
      </c>
      <c r="U52" s="197">
        <v>2.06</v>
      </c>
      <c r="V52" s="197">
        <v>3.26</v>
      </c>
      <c r="W52" s="197">
        <v>14.52</v>
      </c>
      <c r="X52" s="197">
        <v>28.69</v>
      </c>
      <c r="Y52" s="197">
        <v>0</v>
      </c>
      <c r="Z52" s="197">
        <v>73.55</v>
      </c>
      <c r="AA52" s="197">
        <v>0</v>
      </c>
      <c r="AB52" s="197">
        <v>0</v>
      </c>
      <c r="AC52" s="197">
        <v>6.99</v>
      </c>
      <c r="AD52" s="197">
        <v>12.46</v>
      </c>
      <c r="AE52" s="197">
        <v>0</v>
      </c>
      <c r="AF52" s="197">
        <v>0</v>
      </c>
      <c r="AG52" s="197">
        <v>-0.38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34.659999999999997</v>
      </c>
      <c r="K53" s="197">
        <v>236.27</v>
      </c>
      <c r="L53" s="197">
        <v>6.53</v>
      </c>
      <c r="M53" s="197">
        <v>39.61</v>
      </c>
      <c r="N53" s="197">
        <v>1.73</v>
      </c>
      <c r="O53" s="197">
        <v>2.44</v>
      </c>
      <c r="P53" s="197">
        <v>17.86</v>
      </c>
      <c r="Q53" s="197">
        <v>5.78</v>
      </c>
      <c r="R53" s="197">
        <v>7.77</v>
      </c>
      <c r="S53" s="197">
        <v>7.72</v>
      </c>
      <c r="T53" s="197">
        <v>0</v>
      </c>
      <c r="U53" s="197">
        <v>2.06</v>
      </c>
      <c r="V53" s="197">
        <v>3.26</v>
      </c>
      <c r="W53" s="197">
        <v>14.52</v>
      </c>
      <c r="X53" s="197">
        <v>28.69</v>
      </c>
      <c r="Y53" s="197">
        <v>0</v>
      </c>
      <c r="Z53" s="197">
        <v>73.900000000000006</v>
      </c>
      <c r="AA53" s="197">
        <v>0</v>
      </c>
      <c r="AB53" s="197">
        <v>0</v>
      </c>
      <c r="AC53" s="197">
        <v>6.99</v>
      </c>
      <c r="AD53" s="197">
        <v>12.46</v>
      </c>
      <c r="AE53" s="197">
        <v>0</v>
      </c>
      <c r="AF53" s="197">
        <v>0</v>
      </c>
      <c r="AG53" s="197">
        <v>-0.38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34.659999999999997</v>
      </c>
      <c r="K54" s="197">
        <v>236.26</v>
      </c>
      <c r="L54" s="197">
        <v>6.53</v>
      </c>
      <c r="M54" s="197">
        <v>40.57</v>
      </c>
      <c r="N54" s="197">
        <v>1.73</v>
      </c>
      <c r="O54" s="197">
        <v>2.44</v>
      </c>
      <c r="P54" s="197">
        <v>17.86</v>
      </c>
      <c r="Q54" s="197">
        <v>5.78</v>
      </c>
      <c r="R54" s="197">
        <v>9.8800000000000008</v>
      </c>
      <c r="S54" s="197">
        <v>7.72</v>
      </c>
      <c r="T54" s="197">
        <v>0</v>
      </c>
      <c r="U54" s="197">
        <v>2.06</v>
      </c>
      <c r="V54" s="197">
        <v>3.26</v>
      </c>
      <c r="W54" s="197">
        <v>14.52</v>
      </c>
      <c r="X54" s="197">
        <v>28.69</v>
      </c>
      <c r="Y54" s="197">
        <v>0</v>
      </c>
      <c r="Z54" s="197">
        <v>73.900000000000006</v>
      </c>
      <c r="AA54" s="197">
        <v>0</v>
      </c>
      <c r="AB54" s="197">
        <v>0</v>
      </c>
      <c r="AC54" s="197">
        <v>6.99</v>
      </c>
      <c r="AD54" s="197">
        <v>12.46</v>
      </c>
      <c r="AE54" s="197">
        <v>0</v>
      </c>
      <c r="AF54" s="197">
        <v>0</v>
      </c>
      <c r="AG54" s="197">
        <v>-0.38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34.659999999999997</v>
      </c>
      <c r="K55" s="197">
        <v>236.27</v>
      </c>
      <c r="L55" s="197">
        <v>6.53</v>
      </c>
      <c r="M55" s="197">
        <v>29.94</v>
      </c>
      <c r="N55" s="197">
        <v>1.73</v>
      </c>
      <c r="O55" s="197">
        <v>2.44</v>
      </c>
      <c r="P55" s="197">
        <v>17.86</v>
      </c>
      <c r="Q55" s="197">
        <v>5.4</v>
      </c>
      <c r="R55" s="197">
        <v>9.8800000000000008</v>
      </c>
      <c r="S55" s="197">
        <v>5.9</v>
      </c>
      <c r="T55" s="197">
        <v>0</v>
      </c>
      <c r="U55" s="197">
        <v>2.06</v>
      </c>
      <c r="V55" s="197">
        <v>3.26</v>
      </c>
      <c r="W55" s="197">
        <v>14.52</v>
      </c>
      <c r="X55" s="197">
        <v>28.69</v>
      </c>
      <c r="Y55" s="197">
        <v>0</v>
      </c>
      <c r="Z55" s="197">
        <v>73.900000000000006</v>
      </c>
      <c r="AA55" s="197">
        <v>0</v>
      </c>
      <c r="AB55" s="197">
        <v>0</v>
      </c>
      <c r="AC55" s="197">
        <v>6.99</v>
      </c>
      <c r="AD55" s="197">
        <v>12.46</v>
      </c>
      <c r="AE55" s="197">
        <v>0</v>
      </c>
      <c r="AF55" s="197">
        <v>0</v>
      </c>
      <c r="AG55" s="197">
        <v>-0.38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34.659999999999997</v>
      </c>
      <c r="K56" s="197">
        <v>236.26</v>
      </c>
      <c r="L56" s="197">
        <v>6.61</v>
      </c>
      <c r="M56" s="197">
        <v>28.97</v>
      </c>
      <c r="N56" s="197">
        <v>1.73</v>
      </c>
      <c r="O56" s="197">
        <v>2.44</v>
      </c>
      <c r="P56" s="197">
        <v>17.86</v>
      </c>
      <c r="Q56" s="197">
        <v>5.4</v>
      </c>
      <c r="R56" s="197">
        <v>11.35</v>
      </c>
      <c r="S56" s="197">
        <v>5.9</v>
      </c>
      <c r="T56" s="197">
        <v>0</v>
      </c>
      <c r="U56" s="197">
        <v>2.06</v>
      </c>
      <c r="V56" s="197">
        <v>3.26</v>
      </c>
      <c r="W56" s="197">
        <v>14.52</v>
      </c>
      <c r="X56" s="197">
        <v>28.69</v>
      </c>
      <c r="Y56" s="197">
        <v>0</v>
      </c>
      <c r="Z56" s="197">
        <v>73.900000000000006</v>
      </c>
      <c r="AA56" s="197">
        <v>0</v>
      </c>
      <c r="AB56" s="197">
        <v>0</v>
      </c>
      <c r="AC56" s="197">
        <v>6.99</v>
      </c>
      <c r="AD56" s="197">
        <v>12.46</v>
      </c>
      <c r="AE56" s="197">
        <v>0</v>
      </c>
      <c r="AF56" s="197">
        <v>0</v>
      </c>
      <c r="AG56" s="197">
        <v>-0.38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34.659999999999997</v>
      </c>
      <c r="K57" s="197">
        <v>236.6</v>
      </c>
      <c r="L57" s="197">
        <v>6.53</v>
      </c>
      <c r="M57" s="197">
        <v>36.71</v>
      </c>
      <c r="N57" s="197">
        <v>1.73</v>
      </c>
      <c r="O57" s="197">
        <v>2.44</v>
      </c>
      <c r="P57" s="197">
        <v>17.86</v>
      </c>
      <c r="Q57" s="197">
        <v>5.78</v>
      </c>
      <c r="R57" s="197">
        <v>11.35</v>
      </c>
      <c r="S57" s="197">
        <v>6.26</v>
      </c>
      <c r="T57" s="197">
        <v>0</v>
      </c>
      <c r="U57" s="197">
        <v>2.06</v>
      </c>
      <c r="V57" s="197">
        <v>3.48</v>
      </c>
      <c r="W57" s="197">
        <v>14.52</v>
      </c>
      <c r="X57" s="197">
        <v>28.69</v>
      </c>
      <c r="Y57" s="197">
        <v>0</v>
      </c>
      <c r="Z57" s="197">
        <v>73.900000000000006</v>
      </c>
      <c r="AA57" s="197">
        <v>0</v>
      </c>
      <c r="AB57" s="197">
        <v>0</v>
      </c>
      <c r="AC57" s="197">
        <v>6.99</v>
      </c>
      <c r="AD57" s="197">
        <v>12.46</v>
      </c>
      <c r="AE57" s="197">
        <v>0</v>
      </c>
      <c r="AF57" s="197">
        <v>0</v>
      </c>
      <c r="AG57" s="197">
        <v>-0.38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34.659999999999997</v>
      </c>
      <c r="K58" s="197">
        <v>236.59</v>
      </c>
      <c r="L58" s="197">
        <v>6.53</v>
      </c>
      <c r="M58" s="197">
        <v>35.74</v>
      </c>
      <c r="N58" s="197">
        <v>1.73</v>
      </c>
      <c r="O58" s="197">
        <v>2.44</v>
      </c>
      <c r="P58" s="197">
        <v>17.86</v>
      </c>
      <c r="Q58" s="197">
        <v>5.78</v>
      </c>
      <c r="R58" s="197">
        <v>12.83</v>
      </c>
      <c r="S58" s="197">
        <v>6.26</v>
      </c>
      <c r="T58" s="197">
        <v>0</v>
      </c>
      <c r="U58" s="197">
        <v>2.06</v>
      </c>
      <c r="V58" s="197">
        <v>3.48</v>
      </c>
      <c r="W58" s="197">
        <v>14.52</v>
      </c>
      <c r="X58" s="197">
        <v>28.69</v>
      </c>
      <c r="Y58" s="197">
        <v>0</v>
      </c>
      <c r="Z58" s="197">
        <v>73.900000000000006</v>
      </c>
      <c r="AA58" s="197">
        <v>0</v>
      </c>
      <c r="AB58" s="197">
        <v>0</v>
      </c>
      <c r="AC58" s="197">
        <v>6.99</v>
      </c>
      <c r="AD58" s="197">
        <v>12.46</v>
      </c>
      <c r="AE58" s="197">
        <v>0</v>
      </c>
      <c r="AF58" s="197">
        <v>0</v>
      </c>
      <c r="AG58" s="197">
        <v>-0.38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34.659999999999997</v>
      </c>
      <c r="K59" s="197">
        <v>241.66</v>
      </c>
      <c r="L59" s="197">
        <v>6.53</v>
      </c>
      <c r="M59" s="197">
        <v>4.9800000000000004</v>
      </c>
      <c r="N59" s="197">
        <v>1.73</v>
      </c>
      <c r="O59" s="197">
        <v>2.44</v>
      </c>
      <c r="P59" s="197">
        <v>1.02</v>
      </c>
      <c r="Q59" s="197">
        <v>6.08</v>
      </c>
      <c r="R59" s="197">
        <v>12.98</v>
      </c>
      <c r="S59" s="197">
        <v>7.72</v>
      </c>
      <c r="T59" s="197">
        <v>0</v>
      </c>
      <c r="U59" s="197">
        <v>2.06</v>
      </c>
      <c r="V59" s="197">
        <v>3.46</v>
      </c>
      <c r="W59" s="197">
        <v>15.09</v>
      </c>
      <c r="X59" s="197">
        <v>28.69</v>
      </c>
      <c r="Y59" s="197">
        <v>0</v>
      </c>
      <c r="Z59" s="197">
        <v>73.900000000000006</v>
      </c>
      <c r="AA59" s="197">
        <v>0</v>
      </c>
      <c r="AB59" s="197">
        <v>0</v>
      </c>
      <c r="AC59" s="197">
        <v>6.99</v>
      </c>
      <c r="AD59" s="197">
        <v>12.46</v>
      </c>
      <c r="AE59" s="197">
        <v>0</v>
      </c>
      <c r="AF59" s="197">
        <v>0</v>
      </c>
      <c r="AG59" s="197">
        <v>-0.38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34.659999999999997</v>
      </c>
      <c r="K60" s="197">
        <v>241.66</v>
      </c>
      <c r="L60" s="197">
        <v>6.53</v>
      </c>
      <c r="M60" s="197">
        <v>2.12</v>
      </c>
      <c r="N60" s="197">
        <v>1.73</v>
      </c>
      <c r="O60" s="197">
        <v>2.44</v>
      </c>
      <c r="P60" s="197">
        <v>0.92</v>
      </c>
      <c r="Q60" s="197">
        <v>5.88</v>
      </c>
      <c r="R60" s="197">
        <v>14.3</v>
      </c>
      <c r="S60" s="197">
        <v>7.72</v>
      </c>
      <c r="T60" s="197">
        <v>0</v>
      </c>
      <c r="U60" s="197">
        <v>2.06</v>
      </c>
      <c r="V60" s="197">
        <v>3.46</v>
      </c>
      <c r="W60" s="197">
        <v>15.09</v>
      </c>
      <c r="X60" s="197">
        <v>28.69</v>
      </c>
      <c r="Y60" s="197">
        <v>0</v>
      </c>
      <c r="Z60" s="197">
        <v>73.900000000000006</v>
      </c>
      <c r="AA60" s="197">
        <v>0</v>
      </c>
      <c r="AB60" s="197">
        <v>0</v>
      </c>
      <c r="AC60" s="197">
        <v>6.99</v>
      </c>
      <c r="AD60" s="197">
        <v>12.46</v>
      </c>
      <c r="AE60" s="197">
        <v>0</v>
      </c>
      <c r="AF60" s="197">
        <v>0</v>
      </c>
      <c r="AG60" s="197">
        <v>-0.38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34.659999999999997</v>
      </c>
      <c r="K61" s="197">
        <v>241.66</v>
      </c>
      <c r="L61" s="197">
        <v>6.53</v>
      </c>
      <c r="M61" s="197">
        <v>2.12</v>
      </c>
      <c r="N61" s="197">
        <v>1.73</v>
      </c>
      <c r="O61" s="197">
        <v>2.44</v>
      </c>
      <c r="P61" s="197">
        <v>0.92</v>
      </c>
      <c r="Q61" s="197">
        <v>5.88</v>
      </c>
      <c r="R61" s="197">
        <v>14.3</v>
      </c>
      <c r="S61" s="197">
        <v>7.78</v>
      </c>
      <c r="T61" s="197">
        <v>0</v>
      </c>
      <c r="U61" s="197">
        <v>2.06</v>
      </c>
      <c r="V61" s="197">
        <v>3.46</v>
      </c>
      <c r="W61" s="197">
        <v>15.09</v>
      </c>
      <c r="X61" s="197">
        <v>28.69</v>
      </c>
      <c r="Y61" s="197">
        <v>0</v>
      </c>
      <c r="Z61" s="197">
        <v>73.900000000000006</v>
      </c>
      <c r="AA61" s="197">
        <v>0</v>
      </c>
      <c r="AB61" s="197">
        <v>0</v>
      </c>
      <c r="AC61" s="197">
        <v>6.99</v>
      </c>
      <c r="AD61" s="197">
        <v>12.46</v>
      </c>
      <c r="AE61" s="197">
        <v>0</v>
      </c>
      <c r="AF61" s="197">
        <v>0</v>
      </c>
      <c r="AG61" s="197">
        <v>-0.38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34.659999999999997</v>
      </c>
      <c r="K62" s="197">
        <v>241.66</v>
      </c>
      <c r="L62" s="197">
        <v>6.53</v>
      </c>
      <c r="M62" s="197">
        <v>2.12</v>
      </c>
      <c r="N62" s="197">
        <v>1.73</v>
      </c>
      <c r="O62" s="197">
        <v>2.44</v>
      </c>
      <c r="P62" s="197">
        <v>0.92</v>
      </c>
      <c r="Q62" s="197">
        <v>5.88</v>
      </c>
      <c r="R62" s="197">
        <v>15.72</v>
      </c>
      <c r="S62" s="197">
        <v>7.72</v>
      </c>
      <c r="T62" s="197">
        <v>0</v>
      </c>
      <c r="U62" s="197">
        <v>2.06</v>
      </c>
      <c r="V62" s="197">
        <v>3.46</v>
      </c>
      <c r="W62" s="197">
        <v>15.09</v>
      </c>
      <c r="X62" s="197">
        <v>28.69</v>
      </c>
      <c r="Y62" s="197">
        <v>0</v>
      </c>
      <c r="Z62" s="197">
        <v>73.900000000000006</v>
      </c>
      <c r="AA62" s="197">
        <v>0</v>
      </c>
      <c r="AB62" s="197">
        <v>0</v>
      </c>
      <c r="AC62" s="197">
        <v>6.99</v>
      </c>
      <c r="AD62" s="197">
        <v>12.46</v>
      </c>
      <c r="AE62" s="197">
        <v>0</v>
      </c>
      <c r="AF62" s="197">
        <v>0</v>
      </c>
      <c r="AG62" s="197">
        <v>-0.38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34.659999999999997</v>
      </c>
      <c r="K63" s="197">
        <v>250.67</v>
      </c>
      <c r="L63" s="197">
        <v>6.63</v>
      </c>
      <c r="M63" s="197">
        <v>2.12</v>
      </c>
      <c r="N63" s="197">
        <v>1.73</v>
      </c>
      <c r="O63" s="197">
        <v>2.44</v>
      </c>
      <c r="P63" s="197">
        <v>0.92</v>
      </c>
      <c r="Q63" s="197">
        <v>5.6</v>
      </c>
      <c r="R63" s="197">
        <v>15.82</v>
      </c>
      <c r="S63" s="197">
        <v>6.95</v>
      </c>
      <c r="T63" s="197">
        <v>0</v>
      </c>
      <c r="U63" s="197">
        <v>2.06</v>
      </c>
      <c r="V63" s="197">
        <v>3.52</v>
      </c>
      <c r="W63" s="197">
        <v>15.19</v>
      </c>
      <c r="X63" s="197">
        <v>29.17</v>
      </c>
      <c r="Y63" s="197">
        <v>0</v>
      </c>
      <c r="Z63" s="197">
        <v>73.900000000000006</v>
      </c>
      <c r="AA63" s="197">
        <v>0</v>
      </c>
      <c r="AB63" s="197">
        <v>0</v>
      </c>
      <c r="AC63" s="197">
        <v>6.99</v>
      </c>
      <c r="AD63" s="197">
        <v>12.46</v>
      </c>
      <c r="AE63" s="197">
        <v>0</v>
      </c>
      <c r="AF63" s="197">
        <v>0</v>
      </c>
      <c r="AG63" s="197">
        <v>-0.38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34.659999999999997</v>
      </c>
      <c r="K64" s="197">
        <v>250.67</v>
      </c>
      <c r="L64" s="197">
        <v>6.63</v>
      </c>
      <c r="M64" s="197">
        <v>2.12</v>
      </c>
      <c r="N64" s="197">
        <v>1.73</v>
      </c>
      <c r="O64" s="197">
        <v>2.44</v>
      </c>
      <c r="P64" s="197">
        <v>0.92</v>
      </c>
      <c r="Q64" s="197">
        <v>5.63</v>
      </c>
      <c r="R64" s="197">
        <v>15.82</v>
      </c>
      <c r="S64" s="197">
        <v>7.85</v>
      </c>
      <c r="T64" s="197">
        <v>0</v>
      </c>
      <c r="U64" s="197">
        <v>2.06</v>
      </c>
      <c r="V64" s="197">
        <v>3.52</v>
      </c>
      <c r="W64" s="197">
        <v>15.19</v>
      </c>
      <c r="X64" s="197">
        <v>29.17</v>
      </c>
      <c r="Y64" s="197">
        <v>0</v>
      </c>
      <c r="Z64" s="197">
        <v>73.900000000000006</v>
      </c>
      <c r="AA64" s="197">
        <v>0</v>
      </c>
      <c r="AB64" s="197">
        <v>0</v>
      </c>
      <c r="AC64" s="197">
        <v>6.99</v>
      </c>
      <c r="AD64" s="197">
        <v>12.46</v>
      </c>
      <c r="AE64" s="197">
        <v>0</v>
      </c>
      <c r="AF64" s="197">
        <v>0</v>
      </c>
      <c r="AG64" s="197">
        <v>-0.38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34.659999999999997</v>
      </c>
      <c r="K65" s="197">
        <v>250.67</v>
      </c>
      <c r="L65" s="197">
        <v>6.63</v>
      </c>
      <c r="M65" s="197">
        <v>2.12</v>
      </c>
      <c r="N65" s="197">
        <v>1.73</v>
      </c>
      <c r="O65" s="197">
        <v>2.44</v>
      </c>
      <c r="P65" s="197">
        <v>0.92</v>
      </c>
      <c r="Q65" s="197">
        <v>5.63</v>
      </c>
      <c r="R65" s="197">
        <v>15.82</v>
      </c>
      <c r="S65" s="197">
        <v>7.85</v>
      </c>
      <c r="T65" s="197">
        <v>0</v>
      </c>
      <c r="U65" s="197">
        <v>2.06</v>
      </c>
      <c r="V65" s="197">
        <v>3.52</v>
      </c>
      <c r="W65" s="197">
        <v>15.19</v>
      </c>
      <c r="X65" s="197">
        <v>29.17</v>
      </c>
      <c r="Y65" s="197">
        <v>0</v>
      </c>
      <c r="Z65" s="197">
        <v>73.900000000000006</v>
      </c>
      <c r="AA65" s="197">
        <v>0</v>
      </c>
      <c r="AB65" s="197">
        <v>0</v>
      </c>
      <c r="AC65" s="197">
        <v>6.99</v>
      </c>
      <c r="AD65" s="197">
        <v>12.46</v>
      </c>
      <c r="AE65" s="197">
        <v>0</v>
      </c>
      <c r="AF65" s="197">
        <v>0</v>
      </c>
      <c r="AG65" s="197">
        <v>-0.38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15.68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34.659999999999997</v>
      </c>
      <c r="K66" s="197">
        <v>250.67</v>
      </c>
      <c r="L66" s="197">
        <v>6.63</v>
      </c>
      <c r="M66" s="197">
        <v>2.12</v>
      </c>
      <c r="N66" s="197">
        <v>1.73</v>
      </c>
      <c r="O66" s="197">
        <v>2.44</v>
      </c>
      <c r="P66" s="197">
        <v>0.92</v>
      </c>
      <c r="Q66" s="197">
        <v>5.63</v>
      </c>
      <c r="R66" s="197">
        <v>15.82</v>
      </c>
      <c r="S66" s="197">
        <v>7.85</v>
      </c>
      <c r="T66" s="197">
        <v>0</v>
      </c>
      <c r="U66" s="197">
        <v>2.06</v>
      </c>
      <c r="V66" s="197">
        <v>3.52</v>
      </c>
      <c r="W66" s="197">
        <v>15.19</v>
      </c>
      <c r="X66" s="197">
        <v>29.17</v>
      </c>
      <c r="Y66" s="197">
        <v>0</v>
      </c>
      <c r="Z66" s="197">
        <v>73.900000000000006</v>
      </c>
      <c r="AA66" s="197">
        <v>0</v>
      </c>
      <c r="AB66" s="197">
        <v>0</v>
      </c>
      <c r="AC66" s="197">
        <v>6.99</v>
      </c>
      <c r="AD66" s="197">
        <v>12.46</v>
      </c>
      <c r="AE66" s="197">
        <v>0</v>
      </c>
      <c r="AF66" s="197">
        <v>0</v>
      </c>
      <c r="AG66" s="197">
        <v>-0.38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15.68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34.659999999999997</v>
      </c>
      <c r="K67" s="197">
        <v>250.67</v>
      </c>
      <c r="L67" s="197">
        <v>6.63</v>
      </c>
      <c r="M67" s="197">
        <v>2.12</v>
      </c>
      <c r="N67" s="197">
        <v>1.73</v>
      </c>
      <c r="O67" s="197">
        <v>2.44</v>
      </c>
      <c r="P67" s="197">
        <v>0.92</v>
      </c>
      <c r="Q67" s="197">
        <v>5.98</v>
      </c>
      <c r="R67" s="197">
        <v>15.82</v>
      </c>
      <c r="S67" s="197">
        <v>7.85</v>
      </c>
      <c r="T67" s="197">
        <v>0</v>
      </c>
      <c r="U67" s="197">
        <v>2.06</v>
      </c>
      <c r="V67" s="197">
        <v>3.52</v>
      </c>
      <c r="W67" s="197">
        <v>15.19</v>
      </c>
      <c r="X67" s="197">
        <v>29.17</v>
      </c>
      <c r="Y67" s="197">
        <v>0</v>
      </c>
      <c r="Z67" s="197">
        <v>25.56</v>
      </c>
      <c r="AA67" s="197">
        <v>0</v>
      </c>
      <c r="AB67" s="197">
        <v>0</v>
      </c>
      <c r="AC67" s="197">
        <v>6.99</v>
      </c>
      <c r="AD67" s="197">
        <v>12.46</v>
      </c>
      <c r="AE67" s="197">
        <v>0</v>
      </c>
      <c r="AF67" s="197">
        <v>0</v>
      </c>
      <c r="AG67" s="197">
        <v>-0.38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15.68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34.659999999999997</v>
      </c>
      <c r="K68" s="197">
        <v>250.67</v>
      </c>
      <c r="L68" s="197">
        <v>6.63</v>
      </c>
      <c r="M68" s="197">
        <v>2.12</v>
      </c>
      <c r="N68" s="197">
        <v>1.73</v>
      </c>
      <c r="O68" s="197">
        <v>2.44</v>
      </c>
      <c r="P68" s="197">
        <v>0.92</v>
      </c>
      <c r="Q68" s="197">
        <v>5.98</v>
      </c>
      <c r="R68" s="197">
        <v>15.82</v>
      </c>
      <c r="S68" s="197">
        <v>7.85</v>
      </c>
      <c r="T68" s="197">
        <v>0</v>
      </c>
      <c r="U68" s="197">
        <v>2.06</v>
      </c>
      <c r="V68" s="197">
        <v>3.52</v>
      </c>
      <c r="W68" s="197">
        <v>15.19</v>
      </c>
      <c r="X68" s="197">
        <v>29.17</v>
      </c>
      <c r="Y68" s="197">
        <v>0</v>
      </c>
      <c r="Z68" s="197">
        <v>22.47</v>
      </c>
      <c r="AA68" s="197">
        <v>0</v>
      </c>
      <c r="AB68" s="197">
        <v>0</v>
      </c>
      <c r="AC68" s="197">
        <v>6.99</v>
      </c>
      <c r="AD68" s="197">
        <v>12.46</v>
      </c>
      <c r="AE68" s="197">
        <v>0</v>
      </c>
      <c r="AF68" s="197">
        <v>0</v>
      </c>
      <c r="AG68" s="197">
        <v>-0.38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15.68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34.659999999999997</v>
      </c>
      <c r="K69" s="197">
        <v>250.67</v>
      </c>
      <c r="L69" s="197">
        <v>6.63</v>
      </c>
      <c r="M69" s="197">
        <v>2.12</v>
      </c>
      <c r="N69" s="197">
        <v>1.73</v>
      </c>
      <c r="O69" s="197">
        <v>2.44</v>
      </c>
      <c r="P69" s="197">
        <v>0.92</v>
      </c>
      <c r="Q69" s="197">
        <v>5.98</v>
      </c>
      <c r="R69" s="197">
        <v>15.82</v>
      </c>
      <c r="S69" s="197">
        <v>7.85</v>
      </c>
      <c r="T69" s="197">
        <v>0</v>
      </c>
      <c r="U69" s="197">
        <v>2.06</v>
      </c>
      <c r="V69" s="197">
        <v>3.52</v>
      </c>
      <c r="W69" s="197">
        <v>2.4300000000000002</v>
      </c>
      <c r="X69" s="197">
        <v>1.44</v>
      </c>
      <c r="Y69" s="197">
        <v>0</v>
      </c>
      <c r="Z69" s="197">
        <v>4.07</v>
      </c>
      <c r="AA69" s="197">
        <v>0</v>
      </c>
      <c r="AB69" s="197">
        <v>0</v>
      </c>
      <c r="AC69" s="197">
        <v>6.99</v>
      </c>
      <c r="AD69" s="197">
        <v>12.46</v>
      </c>
      <c r="AE69" s="197">
        <v>0</v>
      </c>
      <c r="AF69" s="197">
        <v>0</v>
      </c>
      <c r="AG69" s="197">
        <v>-0.38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15.68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34.659999999999997</v>
      </c>
      <c r="K70" s="197">
        <v>250.67</v>
      </c>
      <c r="L70" s="197">
        <v>6.63</v>
      </c>
      <c r="M70" s="197">
        <v>2.12</v>
      </c>
      <c r="N70" s="197">
        <v>1.73</v>
      </c>
      <c r="O70" s="197">
        <v>2.44</v>
      </c>
      <c r="P70" s="197">
        <v>0.92</v>
      </c>
      <c r="Q70" s="197">
        <v>5.98</v>
      </c>
      <c r="R70" s="197">
        <v>15.82</v>
      </c>
      <c r="S70" s="197">
        <v>7.85</v>
      </c>
      <c r="T70" s="197">
        <v>0</v>
      </c>
      <c r="U70" s="197">
        <v>2.06</v>
      </c>
      <c r="V70" s="197">
        <v>3.52</v>
      </c>
      <c r="W70" s="197">
        <v>0.63</v>
      </c>
      <c r="X70" s="197">
        <v>1.44</v>
      </c>
      <c r="Y70" s="197">
        <v>0</v>
      </c>
      <c r="Z70" s="197">
        <v>4.07</v>
      </c>
      <c r="AA70" s="197">
        <v>0</v>
      </c>
      <c r="AB70" s="197">
        <v>0</v>
      </c>
      <c r="AC70" s="197">
        <v>6.99</v>
      </c>
      <c r="AD70" s="197">
        <v>12.46</v>
      </c>
      <c r="AE70" s="197">
        <v>0</v>
      </c>
      <c r="AF70" s="197">
        <v>0</v>
      </c>
      <c r="AG70" s="197">
        <v>-0.38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15.68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34.659999999999997</v>
      </c>
      <c r="K71" s="197">
        <v>250.67</v>
      </c>
      <c r="L71" s="197">
        <v>6.65</v>
      </c>
      <c r="M71" s="197">
        <v>2.12</v>
      </c>
      <c r="N71" s="197">
        <v>1.73</v>
      </c>
      <c r="O71" s="197">
        <v>2.44</v>
      </c>
      <c r="P71" s="197">
        <v>0.92</v>
      </c>
      <c r="Q71" s="197">
        <v>6.09</v>
      </c>
      <c r="R71" s="197">
        <v>16.690000000000001</v>
      </c>
      <c r="S71" s="197">
        <v>7.85</v>
      </c>
      <c r="T71" s="197">
        <v>0</v>
      </c>
      <c r="U71" s="197">
        <v>2.06</v>
      </c>
      <c r="V71" s="197">
        <v>3.35</v>
      </c>
      <c r="W71" s="197">
        <v>11.01</v>
      </c>
      <c r="X71" s="197">
        <v>1.44</v>
      </c>
      <c r="Y71" s="197">
        <v>0</v>
      </c>
      <c r="Z71" s="197">
        <v>4.07</v>
      </c>
      <c r="AA71" s="197">
        <v>0</v>
      </c>
      <c r="AB71" s="197">
        <v>0</v>
      </c>
      <c r="AC71" s="197">
        <v>6.99</v>
      </c>
      <c r="AD71" s="197">
        <v>12.46</v>
      </c>
      <c r="AE71" s="197">
        <v>0</v>
      </c>
      <c r="AF71" s="197">
        <v>0</v>
      </c>
      <c r="AG71" s="197">
        <v>-0.38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313.54000000000002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15.68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34.659999999999997</v>
      </c>
      <c r="K72" s="197">
        <v>250.67</v>
      </c>
      <c r="L72" s="197">
        <v>6.63</v>
      </c>
      <c r="M72" s="197">
        <v>2.12</v>
      </c>
      <c r="N72" s="197">
        <v>1.73</v>
      </c>
      <c r="O72" s="197">
        <v>2.44</v>
      </c>
      <c r="P72" s="197">
        <v>0.92</v>
      </c>
      <c r="Q72" s="197">
        <v>5.98</v>
      </c>
      <c r="R72" s="197">
        <v>16.690000000000001</v>
      </c>
      <c r="S72" s="197">
        <v>7.85</v>
      </c>
      <c r="T72" s="197">
        <v>0</v>
      </c>
      <c r="U72" s="197">
        <v>2.06</v>
      </c>
      <c r="V72" s="197">
        <v>3.35</v>
      </c>
      <c r="W72" s="197">
        <v>14.1</v>
      </c>
      <c r="X72" s="197">
        <v>1.44</v>
      </c>
      <c r="Y72" s="197">
        <v>0</v>
      </c>
      <c r="Z72" s="197">
        <v>4.07</v>
      </c>
      <c r="AA72" s="197">
        <v>0</v>
      </c>
      <c r="AB72" s="197">
        <v>0</v>
      </c>
      <c r="AC72" s="197">
        <v>6.99</v>
      </c>
      <c r="AD72" s="197">
        <v>12.46</v>
      </c>
      <c r="AE72" s="197">
        <v>0</v>
      </c>
      <c r="AF72" s="197">
        <v>0</v>
      </c>
      <c r="AG72" s="197">
        <v>-0.38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323.54000000000002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15.68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34.659999999999997</v>
      </c>
      <c r="K73" s="197">
        <v>250.67</v>
      </c>
      <c r="L73" s="197">
        <v>6.63</v>
      </c>
      <c r="M73" s="197">
        <v>2.12</v>
      </c>
      <c r="N73" s="197">
        <v>1.73</v>
      </c>
      <c r="O73" s="197">
        <v>2.44</v>
      </c>
      <c r="P73" s="197">
        <v>0.92</v>
      </c>
      <c r="Q73" s="197">
        <v>5.98</v>
      </c>
      <c r="R73" s="197">
        <v>16.690000000000001</v>
      </c>
      <c r="S73" s="197">
        <v>7.85</v>
      </c>
      <c r="T73" s="197">
        <v>0</v>
      </c>
      <c r="U73" s="197">
        <v>2.06</v>
      </c>
      <c r="V73" s="197">
        <v>3.4</v>
      </c>
      <c r="W73" s="197">
        <v>14.1</v>
      </c>
      <c r="X73" s="197">
        <v>1.44</v>
      </c>
      <c r="Y73" s="197">
        <v>0</v>
      </c>
      <c r="Z73" s="197">
        <v>4.07</v>
      </c>
      <c r="AA73" s="197">
        <v>0</v>
      </c>
      <c r="AB73" s="197">
        <v>0</v>
      </c>
      <c r="AC73" s="197">
        <v>6.99</v>
      </c>
      <c r="AD73" s="197">
        <v>12.46</v>
      </c>
      <c r="AE73" s="197">
        <v>0</v>
      </c>
      <c r="AF73" s="197">
        <v>0</v>
      </c>
      <c r="AG73" s="197">
        <v>-0.38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323.54000000000002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15.68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34.659999999999997</v>
      </c>
      <c r="K74" s="197">
        <v>250.67</v>
      </c>
      <c r="L74" s="197">
        <v>6.63</v>
      </c>
      <c r="M74" s="197">
        <v>2.12</v>
      </c>
      <c r="N74" s="197">
        <v>1.73</v>
      </c>
      <c r="O74" s="197">
        <v>2.44</v>
      </c>
      <c r="P74" s="197">
        <v>0.92</v>
      </c>
      <c r="Q74" s="197">
        <v>5.98</v>
      </c>
      <c r="R74" s="197">
        <v>16.690000000000001</v>
      </c>
      <c r="S74" s="197">
        <v>7.85</v>
      </c>
      <c r="T74" s="197">
        <v>0</v>
      </c>
      <c r="U74" s="197">
        <v>2.06</v>
      </c>
      <c r="V74" s="197">
        <v>3.4</v>
      </c>
      <c r="W74" s="197">
        <v>14.1</v>
      </c>
      <c r="X74" s="197">
        <v>28.69</v>
      </c>
      <c r="Y74" s="197">
        <v>0</v>
      </c>
      <c r="Z74" s="197">
        <v>4.07</v>
      </c>
      <c r="AA74" s="197">
        <v>0</v>
      </c>
      <c r="AB74" s="197">
        <v>0</v>
      </c>
      <c r="AC74" s="197">
        <v>6.99</v>
      </c>
      <c r="AD74" s="197">
        <v>12.46</v>
      </c>
      <c r="AE74" s="197">
        <v>0</v>
      </c>
      <c r="AF74" s="197">
        <v>0</v>
      </c>
      <c r="AG74" s="197">
        <v>-0.38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15.68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34.659999999999997</v>
      </c>
      <c r="K75" s="197">
        <v>250.67</v>
      </c>
      <c r="L75" s="197">
        <v>6.63</v>
      </c>
      <c r="M75" s="197">
        <v>2.12</v>
      </c>
      <c r="N75" s="197">
        <v>1.73</v>
      </c>
      <c r="O75" s="197">
        <v>2.44</v>
      </c>
      <c r="P75" s="197">
        <v>0.92</v>
      </c>
      <c r="Q75" s="197">
        <v>5.98</v>
      </c>
      <c r="R75" s="197">
        <v>0.62</v>
      </c>
      <c r="S75" s="197">
        <v>7.85</v>
      </c>
      <c r="T75" s="197">
        <v>0</v>
      </c>
      <c r="U75" s="197">
        <v>2.06</v>
      </c>
      <c r="V75" s="197">
        <v>0.22</v>
      </c>
      <c r="W75" s="197">
        <v>0.99</v>
      </c>
      <c r="X75" s="197">
        <v>1.44</v>
      </c>
      <c r="Y75" s="197">
        <v>0</v>
      </c>
      <c r="Z75" s="197">
        <v>4.07</v>
      </c>
      <c r="AA75" s="197">
        <v>0</v>
      </c>
      <c r="AB75" s="197">
        <v>0</v>
      </c>
      <c r="AC75" s="197">
        <v>6.99</v>
      </c>
      <c r="AD75" s="197">
        <v>12.46</v>
      </c>
      <c r="AE75" s="197">
        <v>0</v>
      </c>
      <c r="AF75" s="197">
        <v>0</v>
      </c>
      <c r="AG75" s="197">
        <v>-0.38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15.68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34.659999999999997</v>
      </c>
      <c r="K76" s="197">
        <v>250.67</v>
      </c>
      <c r="L76" s="197">
        <v>6.63</v>
      </c>
      <c r="M76" s="197">
        <v>2.12</v>
      </c>
      <c r="N76" s="197">
        <v>1.73</v>
      </c>
      <c r="O76" s="197">
        <v>2.44</v>
      </c>
      <c r="P76" s="197">
        <v>0.92</v>
      </c>
      <c r="Q76" s="197">
        <v>5.98</v>
      </c>
      <c r="R76" s="197">
        <v>0.62</v>
      </c>
      <c r="S76" s="197">
        <v>7.85</v>
      </c>
      <c r="T76" s="197">
        <v>0</v>
      </c>
      <c r="U76" s="197">
        <v>2.06</v>
      </c>
      <c r="V76" s="197">
        <v>0.18</v>
      </c>
      <c r="W76" s="197">
        <v>0.63</v>
      </c>
      <c r="X76" s="197">
        <v>1.44</v>
      </c>
      <c r="Y76" s="197">
        <v>0</v>
      </c>
      <c r="Z76" s="197">
        <v>4.07</v>
      </c>
      <c r="AA76" s="197">
        <v>0</v>
      </c>
      <c r="AB76" s="197">
        <v>0</v>
      </c>
      <c r="AC76" s="197">
        <v>6.99</v>
      </c>
      <c r="AD76" s="197">
        <v>12.46</v>
      </c>
      <c r="AE76" s="197">
        <v>0</v>
      </c>
      <c r="AF76" s="197">
        <v>0</v>
      </c>
      <c r="AG76" s="197">
        <v>-0.38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15.68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34.659999999999997</v>
      </c>
      <c r="K77" s="197">
        <v>241.66</v>
      </c>
      <c r="L77" s="197">
        <v>6.53</v>
      </c>
      <c r="M77" s="197">
        <v>2.12</v>
      </c>
      <c r="N77" s="197">
        <v>1.73</v>
      </c>
      <c r="O77" s="197">
        <v>2.44</v>
      </c>
      <c r="P77" s="197">
        <v>0.92</v>
      </c>
      <c r="Q77" s="197">
        <v>5.88</v>
      </c>
      <c r="R77" s="197">
        <v>0.62</v>
      </c>
      <c r="S77" s="197">
        <v>7.72</v>
      </c>
      <c r="T77" s="197">
        <v>0</v>
      </c>
      <c r="U77" s="197">
        <v>2.06</v>
      </c>
      <c r="V77" s="197">
        <v>0.18</v>
      </c>
      <c r="W77" s="197">
        <v>0.63</v>
      </c>
      <c r="X77" s="197">
        <v>1.44</v>
      </c>
      <c r="Y77" s="197">
        <v>0</v>
      </c>
      <c r="Z77" s="197">
        <v>4.07</v>
      </c>
      <c r="AA77" s="197">
        <v>0</v>
      </c>
      <c r="AB77" s="197">
        <v>0</v>
      </c>
      <c r="AC77" s="197">
        <v>6.99</v>
      </c>
      <c r="AD77" s="197">
        <v>12.46</v>
      </c>
      <c r="AE77" s="197">
        <v>0</v>
      </c>
      <c r="AF77" s="197">
        <v>0</v>
      </c>
      <c r="AG77" s="197">
        <v>-0.38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15.68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34.659999999999997</v>
      </c>
      <c r="K78" s="197">
        <v>196.63</v>
      </c>
      <c r="L78" s="197">
        <v>6.53</v>
      </c>
      <c r="M78" s="197">
        <v>2.12</v>
      </c>
      <c r="N78" s="197">
        <v>1.73</v>
      </c>
      <c r="O78" s="197">
        <v>2.44</v>
      </c>
      <c r="P78" s="197">
        <v>0.92</v>
      </c>
      <c r="Q78" s="197">
        <v>5.88</v>
      </c>
      <c r="R78" s="197">
        <v>0.62</v>
      </c>
      <c r="S78" s="197">
        <v>7.72</v>
      </c>
      <c r="T78" s="197">
        <v>0</v>
      </c>
      <c r="U78" s="197">
        <v>2.06</v>
      </c>
      <c r="V78" s="197">
        <v>0.18</v>
      </c>
      <c r="W78" s="197">
        <v>0.63</v>
      </c>
      <c r="X78" s="197">
        <v>1.44</v>
      </c>
      <c r="Y78" s="197">
        <v>0</v>
      </c>
      <c r="Z78" s="197">
        <v>4.07</v>
      </c>
      <c r="AA78" s="197">
        <v>0</v>
      </c>
      <c r="AB78" s="197">
        <v>0</v>
      </c>
      <c r="AC78" s="197">
        <v>6.99</v>
      </c>
      <c r="AD78" s="197">
        <v>12.46</v>
      </c>
      <c r="AE78" s="197">
        <v>0</v>
      </c>
      <c r="AF78" s="197">
        <v>0</v>
      </c>
      <c r="AG78" s="197">
        <v>-0.38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15.68</v>
      </c>
      <c r="E79" s="197">
        <v>0</v>
      </c>
      <c r="F79" s="197">
        <v>0</v>
      </c>
      <c r="G79" s="197">
        <v>28.14</v>
      </c>
      <c r="H79" s="197">
        <v>0</v>
      </c>
      <c r="I79" s="197">
        <v>0</v>
      </c>
      <c r="J79" s="197">
        <v>34.659999999999997</v>
      </c>
      <c r="K79" s="197">
        <v>145.55000000000001</v>
      </c>
      <c r="L79" s="197">
        <v>6.53</v>
      </c>
      <c r="M79" s="197">
        <v>2.12</v>
      </c>
      <c r="N79" s="197">
        <v>1.73</v>
      </c>
      <c r="O79" s="197">
        <v>2.44</v>
      </c>
      <c r="P79" s="197">
        <v>0.92</v>
      </c>
      <c r="Q79" s="197">
        <v>5.88</v>
      </c>
      <c r="R79" s="197">
        <v>0.62</v>
      </c>
      <c r="S79" s="197">
        <v>7.72</v>
      </c>
      <c r="T79" s="197">
        <v>0</v>
      </c>
      <c r="U79" s="197">
        <v>2.06</v>
      </c>
      <c r="V79" s="197">
        <v>0.18</v>
      </c>
      <c r="W79" s="197">
        <v>0.63</v>
      </c>
      <c r="X79" s="197">
        <v>1.44</v>
      </c>
      <c r="Y79" s="197">
        <v>0</v>
      </c>
      <c r="Z79" s="197">
        <v>4.07</v>
      </c>
      <c r="AA79" s="197">
        <v>0</v>
      </c>
      <c r="AB79" s="197">
        <v>0</v>
      </c>
      <c r="AC79" s="197">
        <v>5.99</v>
      </c>
      <c r="AD79" s="197">
        <v>12.46</v>
      </c>
      <c r="AE79" s="197">
        <v>0</v>
      </c>
      <c r="AF79" s="197">
        <v>0</v>
      </c>
      <c r="AG79" s="197">
        <v>-0.38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15.68</v>
      </c>
      <c r="E80" s="197">
        <v>0</v>
      </c>
      <c r="F80" s="197">
        <v>0</v>
      </c>
      <c r="G80" s="197">
        <v>28.14</v>
      </c>
      <c r="H80" s="197">
        <v>0</v>
      </c>
      <c r="I80" s="197">
        <v>0</v>
      </c>
      <c r="J80" s="197">
        <v>34.659999999999997</v>
      </c>
      <c r="K80" s="197">
        <v>144.99</v>
      </c>
      <c r="L80" s="197">
        <v>6.53</v>
      </c>
      <c r="M80" s="197">
        <v>2.12</v>
      </c>
      <c r="N80" s="197">
        <v>1.73</v>
      </c>
      <c r="O80" s="197">
        <v>2.44</v>
      </c>
      <c r="P80" s="197">
        <v>0.92</v>
      </c>
      <c r="Q80" s="197">
        <v>5.88</v>
      </c>
      <c r="R80" s="197">
        <v>0.62</v>
      </c>
      <c r="S80" s="197">
        <v>7.72</v>
      </c>
      <c r="T80" s="197">
        <v>0</v>
      </c>
      <c r="U80" s="197">
        <v>2.06</v>
      </c>
      <c r="V80" s="197">
        <v>0.18</v>
      </c>
      <c r="W80" s="197">
        <v>0.63</v>
      </c>
      <c r="X80" s="197">
        <v>1.44</v>
      </c>
      <c r="Y80" s="197">
        <v>0</v>
      </c>
      <c r="Z80" s="197">
        <v>4.07</v>
      </c>
      <c r="AA80" s="197">
        <v>0</v>
      </c>
      <c r="AB80" s="197">
        <v>0</v>
      </c>
      <c r="AC80" s="197">
        <v>5.99</v>
      </c>
      <c r="AD80" s="197">
        <v>12.46</v>
      </c>
      <c r="AE80" s="197">
        <v>0</v>
      </c>
      <c r="AF80" s="197">
        <v>0</v>
      </c>
      <c r="AG80" s="197">
        <v>-0.38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15.68</v>
      </c>
      <c r="E81" s="197">
        <v>0</v>
      </c>
      <c r="F81" s="197">
        <v>0</v>
      </c>
      <c r="G81" s="197">
        <v>28.14</v>
      </c>
      <c r="H81" s="197">
        <v>0</v>
      </c>
      <c r="I81" s="197">
        <v>0</v>
      </c>
      <c r="J81" s="197">
        <v>34.659999999999997</v>
      </c>
      <c r="K81" s="197">
        <v>144.99</v>
      </c>
      <c r="L81" s="197">
        <v>6.53</v>
      </c>
      <c r="M81" s="197">
        <v>2.12</v>
      </c>
      <c r="N81" s="197">
        <v>1.73</v>
      </c>
      <c r="O81" s="197">
        <v>2.44</v>
      </c>
      <c r="P81" s="197">
        <v>0.92</v>
      </c>
      <c r="Q81" s="197">
        <v>5.88</v>
      </c>
      <c r="R81" s="197">
        <v>0.62</v>
      </c>
      <c r="S81" s="197">
        <v>7.72</v>
      </c>
      <c r="T81" s="197">
        <v>0</v>
      </c>
      <c r="U81" s="197">
        <v>2.06</v>
      </c>
      <c r="V81" s="197">
        <v>0.18</v>
      </c>
      <c r="W81" s="197">
        <v>0.61</v>
      </c>
      <c r="X81" s="197">
        <v>1.44</v>
      </c>
      <c r="Y81" s="197">
        <v>0</v>
      </c>
      <c r="Z81" s="197">
        <v>4.07</v>
      </c>
      <c r="AA81" s="197">
        <v>0</v>
      </c>
      <c r="AB81" s="197">
        <v>0</v>
      </c>
      <c r="AC81" s="197">
        <v>5.99</v>
      </c>
      <c r="AD81" s="197">
        <v>12.46</v>
      </c>
      <c r="AE81" s="197">
        <v>0</v>
      </c>
      <c r="AF81" s="197">
        <v>0</v>
      </c>
      <c r="AG81" s="197">
        <v>-0.38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15.68</v>
      </c>
      <c r="E82" s="197">
        <v>0</v>
      </c>
      <c r="F82" s="197">
        <v>0</v>
      </c>
      <c r="G82" s="197">
        <v>28.14</v>
      </c>
      <c r="H82" s="197">
        <v>0</v>
      </c>
      <c r="I82" s="197">
        <v>0</v>
      </c>
      <c r="J82" s="197">
        <v>34.659999999999997</v>
      </c>
      <c r="K82" s="197">
        <v>144.99</v>
      </c>
      <c r="L82" s="197">
        <v>6.53</v>
      </c>
      <c r="M82" s="197">
        <v>2.12</v>
      </c>
      <c r="N82" s="197">
        <v>1.73</v>
      </c>
      <c r="O82" s="197">
        <v>2.44</v>
      </c>
      <c r="P82" s="197">
        <v>0.92</v>
      </c>
      <c r="Q82" s="197">
        <v>5.88</v>
      </c>
      <c r="R82" s="197">
        <v>0.62</v>
      </c>
      <c r="S82" s="197">
        <v>7.72</v>
      </c>
      <c r="T82" s="197">
        <v>0</v>
      </c>
      <c r="U82" s="197">
        <v>2.06</v>
      </c>
      <c r="V82" s="197">
        <v>0.18</v>
      </c>
      <c r="W82" s="197">
        <v>0.61</v>
      </c>
      <c r="X82" s="197">
        <v>1.44</v>
      </c>
      <c r="Y82" s="197">
        <v>0</v>
      </c>
      <c r="Z82" s="197">
        <v>4.07</v>
      </c>
      <c r="AA82" s="197">
        <v>0</v>
      </c>
      <c r="AB82" s="197">
        <v>0</v>
      </c>
      <c r="AC82" s="197">
        <v>5.99</v>
      </c>
      <c r="AD82" s="197">
        <v>12.46</v>
      </c>
      <c r="AE82" s="197">
        <v>0</v>
      </c>
      <c r="AF82" s="197">
        <v>0</v>
      </c>
      <c r="AG82" s="197">
        <v>-0.38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28.14</v>
      </c>
      <c r="H83" s="197">
        <v>0</v>
      </c>
      <c r="I83" s="197">
        <v>0</v>
      </c>
      <c r="J83" s="197">
        <v>34.659999999999997</v>
      </c>
      <c r="K83" s="197">
        <v>190.86</v>
      </c>
      <c r="L83" s="197">
        <v>6.53</v>
      </c>
      <c r="M83" s="197">
        <v>2.12</v>
      </c>
      <c r="N83" s="197">
        <v>1.73</v>
      </c>
      <c r="O83" s="197">
        <v>2.44</v>
      </c>
      <c r="P83" s="197">
        <v>0.92</v>
      </c>
      <c r="Q83" s="197">
        <v>5.88</v>
      </c>
      <c r="R83" s="197">
        <v>0.62</v>
      </c>
      <c r="S83" s="197">
        <v>7.72</v>
      </c>
      <c r="T83" s="197">
        <v>0</v>
      </c>
      <c r="U83" s="197">
        <v>2.06</v>
      </c>
      <c r="V83" s="197">
        <v>0.19</v>
      </c>
      <c r="W83" s="197">
        <v>0.61</v>
      </c>
      <c r="X83" s="197">
        <v>1.44</v>
      </c>
      <c r="Y83" s="197">
        <v>0</v>
      </c>
      <c r="Z83" s="197">
        <v>4.07</v>
      </c>
      <c r="AA83" s="197">
        <v>0</v>
      </c>
      <c r="AB83" s="197">
        <v>0</v>
      </c>
      <c r="AC83" s="197">
        <v>5.99</v>
      </c>
      <c r="AD83" s="197">
        <v>12.46</v>
      </c>
      <c r="AE83" s="197">
        <v>0</v>
      </c>
      <c r="AF83" s="197">
        <v>0</v>
      </c>
      <c r="AG83" s="197">
        <v>4.97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28.14</v>
      </c>
      <c r="H84" s="197">
        <v>0</v>
      </c>
      <c r="I84" s="197">
        <v>0</v>
      </c>
      <c r="J84" s="197">
        <v>34.659999999999997</v>
      </c>
      <c r="K84" s="197">
        <v>241.66</v>
      </c>
      <c r="L84" s="197">
        <v>6.53</v>
      </c>
      <c r="M84" s="197">
        <v>2.12</v>
      </c>
      <c r="N84" s="197">
        <v>1.73</v>
      </c>
      <c r="O84" s="197">
        <v>2.44</v>
      </c>
      <c r="P84" s="197">
        <v>0.92</v>
      </c>
      <c r="Q84" s="197">
        <v>5.88</v>
      </c>
      <c r="R84" s="197">
        <v>0.62</v>
      </c>
      <c r="S84" s="197">
        <v>7.72</v>
      </c>
      <c r="T84" s="197">
        <v>0</v>
      </c>
      <c r="U84" s="197">
        <v>2.06</v>
      </c>
      <c r="V84" s="197">
        <v>0.17</v>
      </c>
      <c r="W84" s="197">
        <v>0.61</v>
      </c>
      <c r="X84" s="197">
        <v>1.44</v>
      </c>
      <c r="Y84" s="197">
        <v>0</v>
      </c>
      <c r="Z84" s="197">
        <v>4.07</v>
      </c>
      <c r="AA84" s="197">
        <v>0</v>
      </c>
      <c r="AB84" s="197">
        <v>0</v>
      </c>
      <c r="AC84" s="197">
        <v>5.99</v>
      </c>
      <c r="AD84" s="197">
        <v>12.46</v>
      </c>
      <c r="AE84" s="197">
        <v>0</v>
      </c>
      <c r="AF84" s="197">
        <v>0</v>
      </c>
      <c r="AG84" s="197">
        <v>4.97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28.14</v>
      </c>
      <c r="H85" s="197">
        <v>0</v>
      </c>
      <c r="I85" s="197">
        <v>0</v>
      </c>
      <c r="J85" s="197">
        <v>34.659999999999997</v>
      </c>
      <c r="K85" s="197">
        <v>241.66</v>
      </c>
      <c r="L85" s="197">
        <v>6.53</v>
      </c>
      <c r="M85" s="197">
        <v>2.12</v>
      </c>
      <c r="N85" s="197">
        <v>1.73</v>
      </c>
      <c r="O85" s="197">
        <v>2.44</v>
      </c>
      <c r="P85" s="197">
        <v>0.92</v>
      </c>
      <c r="Q85" s="197">
        <v>5.5</v>
      </c>
      <c r="R85" s="197">
        <v>0.62</v>
      </c>
      <c r="S85" s="197">
        <v>7.72</v>
      </c>
      <c r="T85" s="197">
        <v>0</v>
      </c>
      <c r="U85" s="197">
        <v>2.06</v>
      </c>
      <c r="V85" s="197">
        <v>0.17</v>
      </c>
      <c r="W85" s="197">
        <v>0.61</v>
      </c>
      <c r="X85" s="197">
        <v>1.44</v>
      </c>
      <c r="Y85" s="197">
        <v>0</v>
      </c>
      <c r="Z85" s="197">
        <v>4.07</v>
      </c>
      <c r="AA85" s="197">
        <v>0</v>
      </c>
      <c r="AB85" s="197">
        <v>0</v>
      </c>
      <c r="AC85" s="197">
        <v>5.99</v>
      </c>
      <c r="AD85" s="197">
        <v>12.46</v>
      </c>
      <c r="AE85" s="197">
        <v>0</v>
      </c>
      <c r="AF85" s="197">
        <v>0</v>
      </c>
      <c r="AG85" s="197">
        <v>-0.38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28.14</v>
      </c>
      <c r="H86" s="197">
        <v>0</v>
      </c>
      <c r="I86" s="197">
        <v>0</v>
      </c>
      <c r="J86" s="197">
        <v>34.659999999999997</v>
      </c>
      <c r="K86" s="197">
        <v>224.91</v>
      </c>
      <c r="L86" s="197">
        <v>6.53</v>
      </c>
      <c r="M86" s="197">
        <v>2.12</v>
      </c>
      <c r="N86" s="197">
        <v>1.73</v>
      </c>
      <c r="O86" s="197">
        <v>2.44</v>
      </c>
      <c r="P86" s="197">
        <v>0.92</v>
      </c>
      <c r="Q86" s="197">
        <v>5.5</v>
      </c>
      <c r="R86" s="197">
        <v>0.62</v>
      </c>
      <c r="S86" s="197">
        <v>7.72</v>
      </c>
      <c r="T86" s="197">
        <v>0</v>
      </c>
      <c r="U86" s="197">
        <v>2.06</v>
      </c>
      <c r="V86" s="197">
        <v>0.17</v>
      </c>
      <c r="W86" s="197">
        <v>0.61</v>
      </c>
      <c r="X86" s="197">
        <v>1.44</v>
      </c>
      <c r="Y86" s="197">
        <v>0</v>
      </c>
      <c r="Z86" s="197">
        <v>4.07</v>
      </c>
      <c r="AA86" s="197">
        <v>0</v>
      </c>
      <c r="AB86" s="197">
        <v>0</v>
      </c>
      <c r="AC86" s="197">
        <v>5.99</v>
      </c>
      <c r="AD86" s="197">
        <v>12.46</v>
      </c>
      <c r="AE86" s="197">
        <v>0</v>
      </c>
      <c r="AF86" s="197">
        <v>0</v>
      </c>
      <c r="AG86" s="197">
        <v>-0.38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28.14</v>
      </c>
      <c r="H87" s="197">
        <v>0</v>
      </c>
      <c r="I87" s="197">
        <v>0</v>
      </c>
      <c r="J87" s="197">
        <v>34.659999999999997</v>
      </c>
      <c r="K87" s="197">
        <v>241.66</v>
      </c>
      <c r="L87" s="197">
        <v>6.53</v>
      </c>
      <c r="M87" s="197">
        <v>2.12</v>
      </c>
      <c r="N87" s="197">
        <v>1.73</v>
      </c>
      <c r="O87" s="197">
        <v>2.44</v>
      </c>
      <c r="P87" s="197">
        <v>0.92</v>
      </c>
      <c r="Q87" s="197">
        <v>5.5</v>
      </c>
      <c r="R87" s="197">
        <v>0.62</v>
      </c>
      <c r="S87" s="197">
        <v>7.72</v>
      </c>
      <c r="T87" s="197">
        <v>0</v>
      </c>
      <c r="U87" s="197">
        <v>2.06</v>
      </c>
      <c r="V87" s="197">
        <v>0.17</v>
      </c>
      <c r="W87" s="197">
        <v>0.61</v>
      </c>
      <c r="X87" s="197">
        <v>1.44</v>
      </c>
      <c r="Y87" s="197">
        <v>0</v>
      </c>
      <c r="Z87" s="197">
        <v>4.07</v>
      </c>
      <c r="AA87" s="197">
        <v>0</v>
      </c>
      <c r="AB87" s="197">
        <v>0</v>
      </c>
      <c r="AC87" s="197">
        <v>5.99</v>
      </c>
      <c r="AD87" s="197">
        <v>12.46</v>
      </c>
      <c r="AE87" s="197">
        <v>0</v>
      </c>
      <c r="AF87" s="197">
        <v>0</v>
      </c>
      <c r="AG87" s="197">
        <v>-0.38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28.14</v>
      </c>
      <c r="H88" s="197">
        <v>0</v>
      </c>
      <c r="I88" s="197">
        <v>0</v>
      </c>
      <c r="J88" s="197">
        <v>34.659999999999997</v>
      </c>
      <c r="K88" s="197">
        <v>241.66</v>
      </c>
      <c r="L88" s="197">
        <v>6.53</v>
      </c>
      <c r="M88" s="197">
        <v>2.12</v>
      </c>
      <c r="N88" s="197">
        <v>1.73</v>
      </c>
      <c r="O88" s="197">
        <v>2.44</v>
      </c>
      <c r="P88" s="197">
        <v>0.92</v>
      </c>
      <c r="Q88" s="197">
        <v>5.5</v>
      </c>
      <c r="R88" s="197">
        <v>0.62</v>
      </c>
      <c r="S88" s="197">
        <v>7.72</v>
      </c>
      <c r="T88" s="197">
        <v>0</v>
      </c>
      <c r="U88" s="197">
        <v>2.06</v>
      </c>
      <c r="V88" s="197">
        <v>0.17</v>
      </c>
      <c r="W88" s="197">
        <v>0.61</v>
      </c>
      <c r="X88" s="197">
        <v>1.44</v>
      </c>
      <c r="Y88" s="197">
        <v>0</v>
      </c>
      <c r="Z88" s="197">
        <v>4.07</v>
      </c>
      <c r="AA88" s="197">
        <v>0</v>
      </c>
      <c r="AB88" s="197">
        <v>0</v>
      </c>
      <c r="AC88" s="197">
        <v>5.99</v>
      </c>
      <c r="AD88" s="197">
        <v>12.46</v>
      </c>
      <c r="AE88" s="197">
        <v>0</v>
      </c>
      <c r="AF88" s="197">
        <v>0</v>
      </c>
      <c r="AG88" s="197">
        <v>-0.38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28.14</v>
      </c>
      <c r="H89" s="197">
        <v>0</v>
      </c>
      <c r="I89" s="197">
        <v>0</v>
      </c>
      <c r="J89" s="197">
        <v>34.659999999999997</v>
      </c>
      <c r="K89" s="197">
        <v>241.66</v>
      </c>
      <c r="L89" s="197">
        <v>6.53</v>
      </c>
      <c r="M89" s="197">
        <v>2.12</v>
      </c>
      <c r="N89" s="197">
        <v>1.73</v>
      </c>
      <c r="O89" s="197">
        <v>2.44</v>
      </c>
      <c r="P89" s="197">
        <v>0.92</v>
      </c>
      <c r="Q89" s="197">
        <v>5.5</v>
      </c>
      <c r="R89" s="197">
        <v>0.62</v>
      </c>
      <c r="S89" s="197">
        <v>7.72</v>
      </c>
      <c r="T89" s="197">
        <v>0</v>
      </c>
      <c r="U89" s="197">
        <v>2.06</v>
      </c>
      <c r="V89" s="197">
        <v>0.17</v>
      </c>
      <c r="W89" s="197">
        <v>0.88</v>
      </c>
      <c r="X89" s="197">
        <v>1.44</v>
      </c>
      <c r="Y89" s="197">
        <v>0</v>
      </c>
      <c r="Z89" s="197">
        <v>4.07</v>
      </c>
      <c r="AA89" s="197">
        <v>0</v>
      </c>
      <c r="AB89" s="197">
        <v>0</v>
      </c>
      <c r="AC89" s="197">
        <v>5.99</v>
      </c>
      <c r="AD89" s="197">
        <v>12.46</v>
      </c>
      <c r="AE89" s="197">
        <v>0</v>
      </c>
      <c r="AF89" s="197">
        <v>0</v>
      </c>
      <c r="AG89" s="197">
        <v>-0.38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28.14</v>
      </c>
      <c r="H90" s="197">
        <v>0</v>
      </c>
      <c r="I90" s="197">
        <v>0</v>
      </c>
      <c r="J90" s="197">
        <v>34.659999999999997</v>
      </c>
      <c r="K90" s="197">
        <v>241.66</v>
      </c>
      <c r="L90" s="197">
        <v>6.53</v>
      </c>
      <c r="M90" s="197">
        <v>2.12</v>
      </c>
      <c r="N90" s="197">
        <v>1.73</v>
      </c>
      <c r="O90" s="197">
        <v>2.44</v>
      </c>
      <c r="P90" s="197">
        <v>0.92</v>
      </c>
      <c r="Q90" s="197">
        <v>5.5</v>
      </c>
      <c r="R90" s="197">
        <v>0.62</v>
      </c>
      <c r="S90" s="197">
        <v>7.72</v>
      </c>
      <c r="T90" s="197">
        <v>0</v>
      </c>
      <c r="U90" s="197">
        <v>2.06</v>
      </c>
      <c r="V90" s="197">
        <v>0.17</v>
      </c>
      <c r="W90" s="197">
        <v>0.88</v>
      </c>
      <c r="X90" s="197">
        <v>1.44</v>
      </c>
      <c r="Y90" s="197">
        <v>0</v>
      </c>
      <c r="Z90" s="197">
        <v>4.07</v>
      </c>
      <c r="AA90" s="197">
        <v>0</v>
      </c>
      <c r="AB90" s="197">
        <v>0</v>
      </c>
      <c r="AC90" s="197">
        <v>5.99</v>
      </c>
      <c r="AD90" s="197">
        <v>12.46</v>
      </c>
      <c r="AE90" s="197">
        <v>0</v>
      </c>
      <c r="AF90" s="197">
        <v>0</v>
      </c>
      <c r="AG90" s="197">
        <v>-0.38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28.38</v>
      </c>
      <c r="H91" s="197">
        <v>0</v>
      </c>
      <c r="I91" s="197">
        <v>0</v>
      </c>
      <c r="J91" s="197">
        <v>34.659999999999997</v>
      </c>
      <c r="K91" s="197">
        <v>241.66</v>
      </c>
      <c r="L91" s="197">
        <v>6.53</v>
      </c>
      <c r="M91" s="197">
        <v>2.12</v>
      </c>
      <c r="N91" s="197">
        <v>1.73</v>
      </c>
      <c r="O91" s="197">
        <v>2.44</v>
      </c>
      <c r="P91" s="197">
        <v>0.92</v>
      </c>
      <c r="Q91" s="197">
        <v>5.5</v>
      </c>
      <c r="R91" s="197">
        <v>0.62</v>
      </c>
      <c r="S91" s="197">
        <v>7.72</v>
      </c>
      <c r="T91" s="197">
        <v>0</v>
      </c>
      <c r="U91" s="197">
        <v>2.06</v>
      </c>
      <c r="V91" s="197">
        <v>0.28000000000000003</v>
      </c>
      <c r="W91" s="197">
        <v>0.88</v>
      </c>
      <c r="X91" s="197">
        <v>1.44</v>
      </c>
      <c r="Y91" s="197">
        <v>0</v>
      </c>
      <c r="Z91" s="197">
        <v>4.07</v>
      </c>
      <c r="AA91" s="197">
        <v>0</v>
      </c>
      <c r="AB91" s="197">
        <v>0</v>
      </c>
      <c r="AC91" s="197">
        <v>4.99</v>
      </c>
      <c r="AD91" s="197">
        <v>12.46</v>
      </c>
      <c r="AE91" s="197">
        <v>0</v>
      </c>
      <c r="AF91" s="197">
        <v>0</v>
      </c>
      <c r="AG91" s="197">
        <v>-0.38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28.38</v>
      </c>
      <c r="H92" s="197">
        <v>0</v>
      </c>
      <c r="I92" s="197">
        <v>0</v>
      </c>
      <c r="J92" s="197">
        <v>34.659999999999997</v>
      </c>
      <c r="K92" s="197">
        <v>241.66</v>
      </c>
      <c r="L92" s="197">
        <v>6.53</v>
      </c>
      <c r="M92" s="197">
        <v>2.12</v>
      </c>
      <c r="N92" s="197">
        <v>1.73</v>
      </c>
      <c r="O92" s="197">
        <v>2.44</v>
      </c>
      <c r="P92" s="197">
        <v>0.92</v>
      </c>
      <c r="Q92" s="197">
        <v>5.5</v>
      </c>
      <c r="R92" s="197">
        <v>0.62</v>
      </c>
      <c r="S92" s="197">
        <v>7.72</v>
      </c>
      <c r="T92" s="197">
        <v>0</v>
      </c>
      <c r="U92" s="197">
        <v>2.06</v>
      </c>
      <c r="V92" s="197">
        <v>0.27</v>
      </c>
      <c r="W92" s="197">
        <v>0.88</v>
      </c>
      <c r="X92" s="197">
        <v>1.44</v>
      </c>
      <c r="Y92" s="197">
        <v>0</v>
      </c>
      <c r="Z92" s="197">
        <v>4.07</v>
      </c>
      <c r="AA92" s="197">
        <v>0</v>
      </c>
      <c r="AB92" s="197">
        <v>0</v>
      </c>
      <c r="AC92" s="197">
        <v>4.99</v>
      </c>
      <c r="AD92" s="197">
        <v>12.46</v>
      </c>
      <c r="AE92" s="197">
        <v>0</v>
      </c>
      <c r="AF92" s="197">
        <v>0</v>
      </c>
      <c r="AG92" s="197">
        <v>-0.38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28.38</v>
      </c>
      <c r="H93" s="197">
        <v>0</v>
      </c>
      <c r="I93" s="197">
        <v>0</v>
      </c>
      <c r="J93" s="197">
        <v>34.659999999999997</v>
      </c>
      <c r="K93" s="197">
        <v>241.66</v>
      </c>
      <c r="L93" s="197">
        <v>6.53</v>
      </c>
      <c r="M93" s="197">
        <v>2.12</v>
      </c>
      <c r="N93" s="197">
        <v>1.73</v>
      </c>
      <c r="O93" s="197">
        <v>2.44</v>
      </c>
      <c r="P93" s="197">
        <v>0.92</v>
      </c>
      <c r="Q93" s="197">
        <v>5.5</v>
      </c>
      <c r="R93" s="197">
        <v>0.62</v>
      </c>
      <c r="S93" s="197">
        <v>7.72</v>
      </c>
      <c r="T93" s="197">
        <v>0</v>
      </c>
      <c r="U93" s="197">
        <v>2.06</v>
      </c>
      <c r="V93" s="197">
        <v>0.17</v>
      </c>
      <c r="W93" s="197">
        <v>0.88</v>
      </c>
      <c r="X93" s="197">
        <v>1.44</v>
      </c>
      <c r="Y93" s="197">
        <v>0</v>
      </c>
      <c r="Z93" s="197">
        <v>4.07</v>
      </c>
      <c r="AA93" s="197">
        <v>0</v>
      </c>
      <c r="AB93" s="197">
        <v>0</v>
      </c>
      <c r="AC93" s="197">
        <v>4.99</v>
      </c>
      <c r="AD93" s="197">
        <v>12.46</v>
      </c>
      <c r="AE93" s="197">
        <v>0</v>
      </c>
      <c r="AF93" s="197">
        <v>0</v>
      </c>
      <c r="AG93" s="197">
        <v>-0.38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28.38</v>
      </c>
      <c r="H94" s="197">
        <v>0</v>
      </c>
      <c r="I94" s="197">
        <v>0</v>
      </c>
      <c r="J94" s="197">
        <v>34.659999999999997</v>
      </c>
      <c r="K94" s="197">
        <v>241.66</v>
      </c>
      <c r="L94" s="197">
        <v>6.53</v>
      </c>
      <c r="M94" s="197">
        <v>2.12</v>
      </c>
      <c r="N94" s="197">
        <v>1.73</v>
      </c>
      <c r="O94" s="197">
        <v>2.44</v>
      </c>
      <c r="P94" s="197">
        <v>0.92</v>
      </c>
      <c r="Q94" s="197">
        <v>5.5</v>
      </c>
      <c r="R94" s="197">
        <v>0.62</v>
      </c>
      <c r="S94" s="197">
        <v>7.72</v>
      </c>
      <c r="T94" s="197">
        <v>0</v>
      </c>
      <c r="U94" s="197">
        <v>2.06</v>
      </c>
      <c r="V94" s="197">
        <v>0.17</v>
      </c>
      <c r="W94" s="197">
        <v>0.88</v>
      </c>
      <c r="X94" s="197">
        <v>1.44</v>
      </c>
      <c r="Y94" s="197">
        <v>0</v>
      </c>
      <c r="Z94" s="197">
        <v>4.07</v>
      </c>
      <c r="AA94" s="197">
        <v>0</v>
      </c>
      <c r="AB94" s="197">
        <v>0</v>
      </c>
      <c r="AC94" s="197">
        <v>4.99</v>
      </c>
      <c r="AD94" s="197">
        <v>12.46</v>
      </c>
      <c r="AE94" s="197">
        <v>0</v>
      </c>
      <c r="AF94" s="197">
        <v>0</v>
      </c>
      <c r="AG94" s="197">
        <v>-0.38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28.38</v>
      </c>
      <c r="H95" s="197">
        <v>0</v>
      </c>
      <c r="I95" s="197">
        <v>0</v>
      </c>
      <c r="J95" s="197">
        <v>34.659999999999997</v>
      </c>
      <c r="K95" s="197">
        <v>241.66</v>
      </c>
      <c r="L95" s="197">
        <v>6.53</v>
      </c>
      <c r="M95" s="197">
        <v>2.12</v>
      </c>
      <c r="N95" s="197">
        <v>1.73</v>
      </c>
      <c r="O95" s="197">
        <v>2.44</v>
      </c>
      <c r="P95" s="197">
        <v>0.92</v>
      </c>
      <c r="Q95" s="197">
        <v>5.5</v>
      </c>
      <c r="R95" s="197">
        <v>0.62</v>
      </c>
      <c r="S95" s="197">
        <v>7.72</v>
      </c>
      <c r="T95" s="197">
        <v>0</v>
      </c>
      <c r="U95" s="197">
        <v>2.06</v>
      </c>
      <c r="V95" s="197">
        <v>0.17</v>
      </c>
      <c r="W95" s="197">
        <v>0.88</v>
      </c>
      <c r="X95" s="197">
        <v>1.44</v>
      </c>
      <c r="Y95" s="197">
        <v>0</v>
      </c>
      <c r="Z95" s="197">
        <v>4.07</v>
      </c>
      <c r="AA95" s="197">
        <v>0</v>
      </c>
      <c r="AB95" s="197">
        <v>0</v>
      </c>
      <c r="AC95" s="197">
        <v>4.99</v>
      </c>
      <c r="AD95" s="197">
        <v>12.46</v>
      </c>
      <c r="AE95" s="197">
        <v>0</v>
      </c>
      <c r="AF95" s="197">
        <v>0</v>
      </c>
      <c r="AG95" s="197">
        <v>-0.38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28.38</v>
      </c>
      <c r="H96" s="197">
        <v>0</v>
      </c>
      <c r="I96" s="197">
        <v>0</v>
      </c>
      <c r="J96" s="197">
        <v>34.659999999999997</v>
      </c>
      <c r="K96" s="197">
        <v>241.66</v>
      </c>
      <c r="L96" s="197">
        <v>6.53</v>
      </c>
      <c r="M96" s="197">
        <v>2.12</v>
      </c>
      <c r="N96" s="197">
        <v>1.73</v>
      </c>
      <c r="O96" s="197">
        <v>2.44</v>
      </c>
      <c r="P96" s="197">
        <v>0.92</v>
      </c>
      <c r="Q96" s="197">
        <v>5.5</v>
      </c>
      <c r="R96" s="197">
        <v>0.62</v>
      </c>
      <c r="S96" s="197">
        <v>7.72</v>
      </c>
      <c r="T96" s="197">
        <v>0</v>
      </c>
      <c r="U96" s="197">
        <v>2.06</v>
      </c>
      <c r="V96" s="197">
        <v>0.17</v>
      </c>
      <c r="W96" s="197">
        <v>0.88</v>
      </c>
      <c r="X96" s="197">
        <v>1.44</v>
      </c>
      <c r="Y96" s="197">
        <v>0</v>
      </c>
      <c r="Z96" s="197">
        <v>4.07</v>
      </c>
      <c r="AA96" s="197">
        <v>0</v>
      </c>
      <c r="AB96" s="197">
        <v>0</v>
      </c>
      <c r="AC96" s="197">
        <v>4.99</v>
      </c>
      <c r="AD96" s="197">
        <v>12.46</v>
      </c>
      <c r="AE96" s="197">
        <v>0</v>
      </c>
      <c r="AF96" s="197">
        <v>0</v>
      </c>
      <c r="AG96" s="197">
        <v>-0.38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28.38</v>
      </c>
      <c r="H97" s="197">
        <v>0</v>
      </c>
      <c r="I97" s="197">
        <v>0</v>
      </c>
      <c r="J97" s="197">
        <v>34.659999999999997</v>
      </c>
      <c r="K97" s="197">
        <v>198.51</v>
      </c>
      <c r="L97" s="197">
        <v>6.53</v>
      </c>
      <c r="M97" s="197">
        <v>2.12</v>
      </c>
      <c r="N97" s="197">
        <v>1.73</v>
      </c>
      <c r="O97" s="197">
        <v>2.44</v>
      </c>
      <c r="P97" s="197">
        <v>0.92</v>
      </c>
      <c r="Q97" s="197">
        <v>5.5</v>
      </c>
      <c r="R97" s="197">
        <v>0.62</v>
      </c>
      <c r="S97" s="197">
        <v>7.72</v>
      </c>
      <c r="T97" s="197">
        <v>0</v>
      </c>
      <c r="U97" s="197">
        <v>2.06</v>
      </c>
      <c r="V97" s="197">
        <v>0.17</v>
      </c>
      <c r="W97" s="197">
        <v>0.88</v>
      </c>
      <c r="X97" s="197">
        <v>1.44</v>
      </c>
      <c r="Y97" s="197">
        <v>0</v>
      </c>
      <c r="Z97" s="197">
        <v>4.07</v>
      </c>
      <c r="AA97" s="197">
        <v>0</v>
      </c>
      <c r="AB97" s="197">
        <v>0</v>
      </c>
      <c r="AC97" s="197">
        <v>4.99</v>
      </c>
      <c r="AD97" s="197">
        <v>12.46</v>
      </c>
      <c r="AE97" s="197">
        <v>0</v>
      </c>
      <c r="AF97" s="197">
        <v>0</v>
      </c>
      <c r="AG97" s="197">
        <v>-0.38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28.38</v>
      </c>
      <c r="H98" s="197">
        <v>0</v>
      </c>
      <c r="I98" s="197">
        <v>0</v>
      </c>
      <c r="J98" s="197">
        <v>34.659999999999997</v>
      </c>
      <c r="K98" s="197">
        <v>144.99</v>
      </c>
      <c r="L98" s="197">
        <v>6.53</v>
      </c>
      <c r="M98" s="197">
        <v>2.12</v>
      </c>
      <c r="N98" s="197">
        <v>1.73</v>
      </c>
      <c r="O98" s="197">
        <v>2.44</v>
      </c>
      <c r="P98" s="197">
        <v>0.92</v>
      </c>
      <c r="Q98" s="197">
        <v>5.5</v>
      </c>
      <c r="R98" s="197">
        <v>0.62</v>
      </c>
      <c r="S98" s="197">
        <v>7.72</v>
      </c>
      <c r="T98" s="197">
        <v>0</v>
      </c>
      <c r="U98" s="197">
        <v>2.06</v>
      </c>
      <c r="V98" s="197">
        <v>0.17</v>
      </c>
      <c r="W98" s="197">
        <v>0.88</v>
      </c>
      <c r="X98" s="197">
        <v>1.44</v>
      </c>
      <c r="Y98" s="197">
        <v>0</v>
      </c>
      <c r="Z98" s="197">
        <v>4.07</v>
      </c>
      <c r="AA98" s="197">
        <v>0</v>
      </c>
      <c r="AB98" s="197">
        <v>0</v>
      </c>
      <c r="AC98" s="197">
        <v>4.99</v>
      </c>
      <c r="AD98" s="197">
        <v>12.46</v>
      </c>
      <c r="AE98" s="197">
        <v>0</v>
      </c>
      <c r="AF98" s="197">
        <v>0</v>
      </c>
      <c r="AG98" s="197">
        <v>-0.38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0.28821999999999948</v>
      </c>
      <c r="E99">
        <f t="shared" si="0"/>
        <v>0</v>
      </c>
      <c r="F99">
        <f t="shared" si="0"/>
        <v>0</v>
      </c>
      <c r="G99">
        <f t="shared" si="0"/>
        <v>0.67128000000000054</v>
      </c>
      <c r="H99">
        <f t="shared" si="0"/>
        <v>0</v>
      </c>
      <c r="I99">
        <f t="shared" si="0"/>
        <v>0</v>
      </c>
      <c r="J99">
        <f t="shared" si="0"/>
        <v>0.83183999999999914</v>
      </c>
      <c r="K99">
        <f t="shared" si="0"/>
        <v>5.2290800000000024</v>
      </c>
      <c r="L99">
        <f t="shared" si="0"/>
        <v>0.14778249999999973</v>
      </c>
      <c r="M99">
        <f t="shared" si="0"/>
        <v>0.23190000000000005</v>
      </c>
      <c r="N99">
        <f t="shared" si="0"/>
        <v>0.14544000000000018</v>
      </c>
      <c r="O99">
        <f t="shared" si="0"/>
        <v>0.20660000000000067</v>
      </c>
      <c r="P99">
        <f t="shared" si="0"/>
        <v>9.5955000000000165E-2</v>
      </c>
      <c r="Q99">
        <f t="shared" si="0"/>
        <v>0.12471000000000002</v>
      </c>
      <c r="R99">
        <f t="shared" si="0"/>
        <v>0.13953500000000002</v>
      </c>
      <c r="S99">
        <f t="shared" si="0"/>
        <v>0.17191750000000031</v>
      </c>
      <c r="T99">
        <f t="shared" si="0"/>
        <v>0</v>
      </c>
      <c r="U99">
        <f t="shared" si="0"/>
        <v>4.9445000000000044E-2</v>
      </c>
      <c r="V99">
        <f t="shared" si="0"/>
        <v>5.2615000000000002E-2</v>
      </c>
      <c r="W99">
        <f t="shared" si="0"/>
        <v>0.22695750000000009</v>
      </c>
      <c r="X99">
        <f t="shared" si="0"/>
        <v>0.40996750000000093</v>
      </c>
      <c r="Y99">
        <f t="shared" si="0"/>
        <v>0</v>
      </c>
      <c r="Z99">
        <f t="shared" si="0"/>
        <v>1.0149575000000015</v>
      </c>
      <c r="AA99">
        <f t="shared" si="0"/>
        <v>0</v>
      </c>
      <c r="AB99">
        <f t="shared" si="0"/>
        <v>0</v>
      </c>
      <c r="AC99">
        <f t="shared" si="0"/>
        <v>0.14276000000000014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-6.4449999999999915E-3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-4.4999999999999998E-2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6.2594400000000032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0.102245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16.14</v>
      </c>
      <c r="H3" s="197">
        <v>0</v>
      </c>
      <c r="I3" s="197">
        <v>0</v>
      </c>
      <c r="J3" s="197">
        <v>20.04</v>
      </c>
      <c r="K3" s="197">
        <v>5.5</v>
      </c>
      <c r="L3" s="197">
        <v>2.17</v>
      </c>
      <c r="M3" s="197">
        <v>0</v>
      </c>
      <c r="N3" s="197">
        <v>1.01</v>
      </c>
      <c r="O3" s="197">
        <v>1.68</v>
      </c>
      <c r="P3" s="197">
        <v>2.2999999999999998</v>
      </c>
      <c r="Q3" s="197">
        <v>0.17</v>
      </c>
      <c r="R3" s="197">
        <v>0.17</v>
      </c>
      <c r="S3" s="197">
        <v>0.22</v>
      </c>
      <c r="T3" s="197">
        <v>0</v>
      </c>
      <c r="U3" s="197">
        <v>9.68</v>
      </c>
      <c r="V3" s="197">
        <v>0.11</v>
      </c>
      <c r="W3" s="197">
        <v>0.36</v>
      </c>
      <c r="X3" s="197">
        <v>0.83</v>
      </c>
      <c r="Y3" s="197">
        <v>0</v>
      </c>
      <c r="Z3" s="197">
        <v>2.35</v>
      </c>
      <c r="AA3" s="197">
        <v>0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9.8699999999999992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16.14</v>
      </c>
      <c r="H4" s="197">
        <v>0</v>
      </c>
      <c r="I4" s="197">
        <v>0</v>
      </c>
      <c r="J4" s="197">
        <v>20.04</v>
      </c>
      <c r="K4" s="197">
        <v>5.5</v>
      </c>
      <c r="L4" s="197">
        <v>2.17</v>
      </c>
      <c r="M4" s="197">
        <v>0</v>
      </c>
      <c r="N4" s="197">
        <v>1.01</v>
      </c>
      <c r="O4" s="197">
        <v>1.68</v>
      </c>
      <c r="P4" s="197">
        <v>2.2999999999999998</v>
      </c>
      <c r="Q4" s="197">
        <v>0.17</v>
      </c>
      <c r="R4" s="197">
        <v>0.17</v>
      </c>
      <c r="S4" s="197">
        <v>0.22</v>
      </c>
      <c r="T4" s="197">
        <v>0</v>
      </c>
      <c r="U4" s="197">
        <v>9.68</v>
      </c>
      <c r="V4" s="197">
        <v>0.11</v>
      </c>
      <c r="W4" s="197">
        <v>0.36</v>
      </c>
      <c r="X4" s="197">
        <v>0.83</v>
      </c>
      <c r="Y4" s="197">
        <v>0</v>
      </c>
      <c r="Z4" s="197">
        <v>2.35</v>
      </c>
      <c r="AA4" s="197">
        <v>0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9.8699999999999992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16.14</v>
      </c>
      <c r="H5" s="197">
        <v>0</v>
      </c>
      <c r="I5" s="197">
        <v>0</v>
      </c>
      <c r="J5" s="197">
        <v>20.04</v>
      </c>
      <c r="K5" s="197">
        <v>5.5</v>
      </c>
      <c r="L5" s="197">
        <v>2.17</v>
      </c>
      <c r="M5" s="197">
        <v>0</v>
      </c>
      <c r="N5" s="197">
        <v>1.01</v>
      </c>
      <c r="O5" s="197">
        <v>1.68</v>
      </c>
      <c r="P5" s="197">
        <v>2.2999999999999998</v>
      </c>
      <c r="Q5" s="197">
        <v>0.17</v>
      </c>
      <c r="R5" s="197">
        <v>0.17</v>
      </c>
      <c r="S5" s="197">
        <v>0.22</v>
      </c>
      <c r="T5" s="197">
        <v>0</v>
      </c>
      <c r="U5" s="197">
        <v>9.68</v>
      </c>
      <c r="V5" s="197">
        <v>0.11</v>
      </c>
      <c r="W5" s="197">
        <v>0.36</v>
      </c>
      <c r="X5" s="197">
        <v>0.83</v>
      </c>
      <c r="Y5" s="197">
        <v>0</v>
      </c>
      <c r="Z5" s="197">
        <v>2.35</v>
      </c>
      <c r="AA5" s="197">
        <v>0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9.8699999999999992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16.14</v>
      </c>
      <c r="H6" s="197">
        <v>0</v>
      </c>
      <c r="I6" s="197">
        <v>0</v>
      </c>
      <c r="J6" s="197">
        <v>20.04</v>
      </c>
      <c r="K6" s="197">
        <v>5.5</v>
      </c>
      <c r="L6" s="197">
        <v>2.17</v>
      </c>
      <c r="M6" s="197">
        <v>0</v>
      </c>
      <c r="N6" s="197">
        <v>1.01</v>
      </c>
      <c r="O6" s="197">
        <v>1.68</v>
      </c>
      <c r="P6" s="197">
        <v>2.2999999999999998</v>
      </c>
      <c r="Q6" s="197">
        <v>0.17</v>
      </c>
      <c r="R6" s="197">
        <v>0.17</v>
      </c>
      <c r="S6" s="197">
        <v>0.22</v>
      </c>
      <c r="T6" s="197">
        <v>0</v>
      </c>
      <c r="U6" s="197">
        <v>9.68</v>
      </c>
      <c r="V6" s="197">
        <v>0.11</v>
      </c>
      <c r="W6" s="197">
        <v>0.36</v>
      </c>
      <c r="X6" s="197">
        <v>0.83</v>
      </c>
      <c r="Y6" s="197">
        <v>0</v>
      </c>
      <c r="Z6" s="197">
        <v>2.35</v>
      </c>
      <c r="AA6" s="197">
        <v>0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9.8699999999999992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16.14</v>
      </c>
      <c r="H7" s="197">
        <v>0</v>
      </c>
      <c r="I7" s="197">
        <v>0</v>
      </c>
      <c r="J7" s="197">
        <v>20.04</v>
      </c>
      <c r="K7" s="197">
        <v>5.5</v>
      </c>
      <c r="L7" s="197">
        <v>2.17</v>
      </c>
      <c r="M7" s="197">
        <v>0</v>
      </c>
      <c r="N7" s="197">
        <v>1.01</v>
      </c>
      <c r="O7" s="197">
        <v>1.68</v>
      </c>
      <c r="P7" s="197">
        <v>2.2999999999999998</v>
      </c>
      <c r="Q7" s="197">
        <v>0.17</v>
      </c>
      <c r="R7" s="197">
        <v>0.17</v>
      </c>
      <c r="S7" s="197">
        <v>0.22</v>
      </c>
      <c r="T7" s="197">
        <v>0</v>
      </c>
      <c r="U7" s="197">
        <v>9.77</v>
      </c>
      <c r="V7" s="197">
        <v>0.1</v>
      </c>
      <c r="W7" s="197">
        <v>0.52</v>
      </c>
      <c r="X7" s="197">
        <v>0.83</v>
      </c>
      <c r="Y7" s="197">
        <v>0</v>
      </c>
      <c r="Z7" s="197">
        <v>2.35</v>
      </c>
      <c r="AA7" s="197">
        <v>0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9.8699999999999992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16.14</v>
      </c>
      <c r="H8" s="197">
        <v>0</v>
      </c>
      <c r="I8" s="197">
        <v>0</v>
      </c>
      <c r="J8" s="197">
        <v>20.04</v>
      </c>
      <c r="K8" s="197">
        <v>5.5</v>
      </c>
      <c r="L8" s="197">
        <v>2.17</v>
      </c>
      <c r="M8" s="197">
        <v>0</v>
      </c>
      <c r="N8" s="197">
        <v>1.01</v>
      </c>
      <c r="O8" s="197">
        <v>1.68</v>
      </c>
      <c r="P8" s="197">
        <v>2.2999999999999998</v>
      </c>
      <c r="Q8" s="197">
        <v>0.17</v>
      </c>
      <c r="R8" s="197">
        <v>0.17</v>
      </c>
      <c r="S8" s="197">
        <v>0.22</v>
      </c>
      <c r="T8" s="197">
        <v>0</v>
      </c>
      <c r="U8" s="197">
        <v>9.7200000000000006</v>
      </c>
      <c r="V8" s="197">
        <v>0.1</v>
      </c>
      <c r="W8" s="197">
        <v>0.52</v>
      </c>
      <c r="X8" s="197">
        <v>0.83</v>
      </c>
      <c r="Y8" s="197">
        <v>0</v>
      </c>
      <c r="Z8" s="197">
        <v>2.35</v>
      </c>
      <c r="AA8" s="197">
        <v>0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9.8699999999999992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16.14</v>
      </c>
      <c r="H9" s="197">
        <v>0</v>
      </c>
      <c r="I9" s="197">
        <v>0</v>
      </c>
      <c r="J9" s="197">
        <v>20.04</v>
      </c>
      <c r="K9" s="197">
        <v>4.7</v>
      </c>
      <c r="L9" s="197">
        <v>2.17</v>
      </c>
      <c r="M9" s="197">
        <v>0</v>
      </c>
      <c r="N9" s="197">
        <v>1.01</v>
      </c>
      <c r="O9" s="197">
        <v>1.68</v>
      </c>
      <c r="P9" s="197">
        <v>2.2999999999999998</v>
      </c>
      <c r="Q9" s="197">
        <v>0.17</v>
      </c>
      <c r="R9" s="197">
        <v>0.17</v>
      </c>
      <c r="S9" s="197">
        <v>0.22</v>
      </c>
      <c r="T9" s="197">
        <v>0</v>
      </c>
      <c r="U9" s="197">
        <v>9.7200000000000006</v>
      </c>
      <c r="V9" s="197">
        <v>0.1</v>
      </c>
      <c r="W9" s="197">
        <v>0.52</v>
      </c>
      <c r="X9" s="197">
        <v>0.83</v>
      </c>
      <c r="Y9" s="197">
        <v>0</v>
      </c>
      <c r="Z9" s="197">
        <v>2.35</v>
      </c>
      <c r="AA9" s="197">
        <v>0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9.8699999999999992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16.14</v>
      </c>
      <c r="H10" s="197">
        <v>0</v>
      </c>
      <c r="I10" s="197">
        <v>0</v>
      </c>
      <c r="J10" s="197">
        <v>20.04</v>
      </c>
      <c r="K10" s="197">
        <v>5.49</v>
      </c>
      <c r="L10" s="197">
        <v>2.17</v>
      </c>
      <c r="M10" s="197">
        <v>0</v>
      </c>
      <c r="N10" s="197">
        <v>1.01</v>
      </c>
      <c r="O10" s="197">
        <v>1.68</v>
      </c>
      <c r="P10" s="197">
        <v>2.2999999999999998</v>
      </c>
      <c r="Q10" s="197">
        <v>0.17</v>
      </c>
      <c r="R10" s="197">
        <v>0.17</v>
      </c>
      <c r="S10" s="197">
        <v>0.22</v>
      </c>
      <c r="T10" s="197">
        <v>0</v>
      </c>
      <c r="U10" s="197">
        <v>9.7200000000000006</v>
      </c>
      <c r="V10" s="197">
        <v>0.1</v>
      </c>
      <c r="W10" s="197">
        <v>0.52</v>
      </c>
      <c r="X10" s="197">
        <v>0.83</v>
      </c>
      <c r="Y10" s="197">
        <v>0</v>
      </c>
      <c r="Z10" s="197">
        <v>2.35</v>
      </c>
      <c r="AA10" s="197">
        <v>0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9.8699999999999992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16.14</v>
      </c>
      <c r="H11" s="197">
        <v>0</v>
      </c>
      <c r="I11" s="197">
        <v>0</v>
      </c>
      <c r="J11" s="197">
        <v>20.04</v>
      </c>
      <c r="K11" s="197">
        <v>5.5</v>
      </c>
      <c r="L11" s="197">
        <v>2.17</v>
      </c>
      <c r="M11" s="197">
        <v>0</v>
      </c>
      <c r="N11" s="197">
        <v>1.01</v>
      </c>
      <c r="O11" s="197">
        <v>1.68</v>
      </c>
      <c r="P11" s="197">
        <v>2.2999999999999998</v>
      </c>
      <c r="Q11" s="197">
        <v>0.17</v>
      </c>
      <c r="R11" s="197">
        <v>0.17</v>
      </c>
      <c r="S11" s="197">
        <v>0.22</v>
      </c>
      <c r="T11" s="197">
        <v>0</v>
      </c>
      <c r="U11" s="197">
        <v>9.7200000000000006</v>
      </c>
      <c r="V11" s="197">
        <v>0.1</v>
      </c>
      <c r="W11" s="197">
        <v>0.52</v>
      </c>
      <c r="X11" s="197">
        <v>0.83</v>
      </c>
      <c r="Y11" s="197">
        <v>0</v>
      </c>
      <c r="Z11" s="197">
        <v>2.35</v>
      </c>
      <c r="AA11" s="197">
        <v>0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9.8699999999999992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16.14</v>
      </c>
      <c r="H12" s="197">
        <v>0</v>
      </c>
      <c r="I12" s="197">
        <v>0</v>
      </c>
      <c r="J12" s="197">
        <v>20.04</v>
      </c>
      <c r="K12" s="197">
        <v>5.49</v>
      </c>
      <c r="L12" s="197">
        <v>2.17</v>
      </c>
      <c r="M12" s="197">
        <v>0</v>
      </c>
      <c r="N12" s="197">
        <v>1.01</v>
      </c>
      <c r="O12" s="197">
        <v>1.68</v>
      </c>
      <c r="P12" s="197">
        <v>2.2999999999999998</v>
      </c>
      <c r="Q12" s="197">
        <v>0.17</v>
      </c>
      <c r="R12" s="197">
        <v>0.17</v>
      </c>
      <c r="S12" s="197">
        <v>0.22</v>
      </c>
      <c r="T12" s="197">
        <v>0</v>
      </c>
      <c r="U12" s="197">
        <v>9.7200000000000006</v>
      </c>
      <c r="V12" s="197">
        <v>0.1</v>
      </c>
      <c r="W12" s="197">
        <v>0.52</v>
      </c>
      <c r="X12" s="197">
        <v>0.83</v>
      </c>
      <c r="Y12" s="197">
        <v>0</v>
      </c>
      <c r="Z12" s="197">
        <v>2.35</v>
      </c>
      <c r="AA12" s="197">
        <v>0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9.8699999999999992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16.14</v>
      </c>
      <c r="H13" s="197">
        <v>0</v>
      </c>
      <c r="I13" s="197">
        <v>0</v>
      </c>
      <c r="J13" s="197">
        <v>20.04</v>
      </c>
      <c r="K13" s="197">
        <v>86.67</v>
      </c>
      <c r="L13" s="197">
        <v>46.86</v>
      </c>
      <c r="M13" s="197">
        <v>0</v>
      </c>
      <c r="N13" s="197">
        <v>1.01</v>
      </c>
      <c r="O13" s="197">
        <v>1.68</v>
      </c>
      <c r="P13" s="197">
        <v>2.2999999999999998</v>
      </c>
      <c r="Q13" s="197">
        <v>3.15</v>
      </c>
      <c r="R13" s="197">
        <v>0.17</v>
      </c>
      <c r="S13" s="197">
        <v>3.8</v>
      </c>
      <c r="T13" s="197">
        <v>0</v>
      </c>
      <c r="U13" s="197">
        <v>9.7200000000000006</v>
      </c>
      <c r="V13" s="197">
        <v>0.1</v>
      </c>
      <c r="W13" s="197">
        <v>0.59</v>
      </c>
      <c r="X13" s="197">
        <v>0.83</v>
      </c>
      <c r="Y13" s="197">
        <v>0</v>
      </c>
      <c r="Z13" s="197">
        <v>2.35</v>
      </c>
      <c r="AA13" s="197">
        <v>0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9.8699999999999992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16.14</v>
      </c>
      <c r="H14" s="197">
        <v>0</v>
      </c>
      <c r="I14" s="197">
        <v>0</v>
      </c>
      <c r="J14" s="197">
        <v>20.04</v>
      </c>
      <c r="K14" s="197">
        <v>87.18</v>
      </c>
      <c r="L14" s="197">
        <v>46.86</v>
      </c>
      <c r="M14" s="197">
        <v>0</v>
      </c>
      <c r="N14" s="197">
        <v>1.01</v>
      </c>
      <c r="O14" s="197">
        <v>1.68</v>
      </c>
      <c r="P14" s="197">
        <v>2.2999999999999998</v>
      </c>
      <c r="Q14" s="197">
        <v>3.15</v>
      </c>
      <c r="R14" s="197">
        <v>0.17</v>
      </c>
      <c r="S14" s="197">
        <v>3.8</v>
      </c>
      <c r="T14" s="197">
        <v>0</v>
      </c>
      <c r="U14" s="197">
        <v>9.7200000000000006</v>
      </c>
      <c r="V14" s="197">
        <v>0.1</v>
      </c>
      <c r="W14" s="197">
        <v>0.52</v>
      </c>
      <c r="X14" s="197">
        <v>0.83</v>
      </c>
      <c r="Y14" s="197">
        <v>0</v>
      </c>
      <c r="Z14" s="197">
        <v>2.35</v>
      </c>
      <c r="AA14" s="197">
        <v>0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9.8699999999999992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16.14</v>
      </c>
      <c r="H15" s="197">
        <v>0</v>
      </c>
      <c r="I15" s="197">
        <v>0</v>
      </c>
      <c r="J15" s="197">
        <v>20.04</v>
      </c>
      <c r="K15" s="197">
        <v>87.18</v>
      </c>
      <c r="L15" s="197">
        <v>47.47</v>
      </c>
      <c r="M15" s="197">
        <v>0</v>
      </c>
      <c r="N15" s="197">
        <v>1.01</v>
      </c>
      <c r="O15" s="197">
        <v>1.68</v>
      </c>
      <c r="P15" s="197">
        <v>2.2999999999999998</v>
      </c>
      <c r="Q15" s="197">
        <v>3.21</v>
      </c>
      <c r="R15" s="197">
        <v>0.17</v>
      </c>
      <c r="S15" s="197">
        <v>3.03</v>
      </c>
      <c r="T15" s="197">
        <v>0</v>
      </c>
      <c r="U15" s="197">
        <v>9.7200000000000006</v>
      </c>
      <c r="V15" s="197">
        <v>0.1</v>
      </c>
      <c r="W15" s="197">
        <v>0.36</v>
      </c>
      <c r="X15" s="197">
        <v>0.83</v>
      </c>
      <c r="Y15" s="197">
        <v>0</v>
      </c>
      <c r="Z15" s="197">
        <v>2.36</v>
      </c>
      <c r="AA15" s="197">
        <v>0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9.8699999999999992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16.14</v>
      </c>
      <c r="H16" s="197">
        <v>0</v>
      </c>
      <c r="I16" s="197">
        <v>0</v>
      </c>
      <c r="J16" s="197">
        <v>20.04</v>
      </c>
      <c r="K16" s="197">
        <v>87.18</v>
      </c>
      <c r="L16" s="197">
        <v>47.47</v>
      </c>
      <c r="M16" s="197">
        <v>0</v>
      </c>
      <c r="N16" s="197">
        <v>1.01</v>
      </c>
      <c r="O16" s="197">
        <v>1.68</v>
      </c>
      <c r="P16" s="197">
        <v>2.2999999999999998</v>
      </c>
      <c r="Q16" s="197">
        <v>3.21</v>
      </c>
      <c r="R16" s="197">
        <v>0.17</v>
      </c>
      <c r="S16" s="197">
        <v>3.8</v>
      </c>
      <c r="T16" s="197">
        <v>0</v>
      </c>
      <c r="U16" s="197">
        <v>9.7200000000000006</v>
      </c>
      <c r="V16" s="197">
        <v>0.1</v>
      </c>
      <c r="W16" s="197">
        <v>0.36</v>
      </c>
      <c r="X16" s="197">
        <v>0.83</v>
      </c>
      <c r="Y16" s="197">
        <v>0</v>
      </c>
      <c r="Z16" s="197">
        <v>2.36</v>
      </c>
      <c r="AA16" s="197">
        <v>0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9.8699999999999992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16.14</v>
      </c>
      <c r="H17" s="197">
        <v>0</v>
      </c>
      <c r="I17" s="197">
        <v>0</v>
      </c>
      <c r="J17" s="197">
        <v>20.04</v>
      </c>
      <c r="K17" s="197">
        <v>87.18</v>
      </c>
      <c r="L17" s="197">
        <v>47.47</v>
      </c>
      <c r="M17" s="197">
        <v>0</v>
      </c>
      <c r="N17" s="197">
        <v>1.01</v>
      </c>
      <c r="O17" s="197">
        <v>1.68</v>
      </c>
      <c r="P17" s="197">
        <v>2.2999999999999998</v>
      </c>
      <c r="Q17" s="197">
        <v>3.21</v>
      </c>
      <c r="R17" s="197">
        <v>0.17</v>
      </c>
      <c r="S17" s="197">
        <v>3.8</v>
      </c>
      <c r="T17" s="197">
        <v>0</v>
      </c>
      <c r="U17" s="197">
        <v>9.7200000000000006</v>
      </c>
      <c r="V17" s="197">
        <v>0.1</v>
      </c>
      <c r="W17" s="197">
        <v>0.36</v>
      </c>
      <c r="X17" s="197">
        <v>0.83</v>
      </c>
      <c r="Y17" s="197">
        <v>0</v>
      </c>
      <c r="Z17" s="197">
        <v>2.36</v>
      </c>
      <c r="AA17" s="197">
        <v>0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9.8699999999999992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16.14</v>
      </c>
      <c r="H18" s="197">
        <v>0</v>
      </c>
      <c r="I18" s="197">
        <v>0</v>
      </c>
      <c r="J18" s="197">
        <v>20.04</v>
      </c>
      <c r="K18" s="197">
        <v>87.18</v>
      </c>
      <c r="L18" s="197">
        <v>47.47</v>
      </c>
      <c r="M18" s="197">
        <v>0</v>
      </c>
      <c r="N18" s="197">
        <v>1.01</v>
      </c>
      <c r="O18" s="197">
        <v>1.68</v>
      </c>
      <c r="P18" s="197">
        <v>2.2999999999999998</v>
      </c>
      <c r="Q18" s="197">
        <v>3.21</v>
      </c>
      <c r="R18" s="197">
        <v>0.17</v>
      </c>
      <c r="S18" s="197">
        <v>3.8</v>
      </c>
      <c r="T18" s="197">
        <v>0</v>
      </c>
      <c r="U18" s="197">
        <v>9.7200000000000006</v>
      </c>
      <c r="V18" s="197">
        <v>0.1</v>
      </c>
      <c r="W18" s="197">
        <v>0.36</v>
      </c>
      <c r="X18" s="197">
        <v>0.83</v>
      </c>
      <c r="Y18" s="197">
        <v>0</v>
      </c>
      <c r="Z18" s="197">
        <v>2.36</v>
      </c>
      <c r="AA18" s="197">
        <v>0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9.8699999999999992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16.14</v>
      </c>
      <c r="H19" s="197">
        <v>0</v>
      </c>
      <c r="I19" s="197">
        <v>0</v>
      </c>
      <c r="J19" s="197">
        <v>20.04</v>
      </c>
      <c r="K19" s="197">
        <v>87.18</v>
      </c>
      <c r="L19" s="197">
        <v>47.47</v>
      </c>
      <c r="M19" s="197">
        <v>0</v>
      </c>
      <c r="N19" s="197">
        <v>1.01</v>
      </c>
      <c r="O19" s="197">
        <v>1.68</v>
      </c>
      <c r="P19" s="197">
        <v>2.2999999999999998</v>
      </c>
      <c r="Q19" s="197">
        <v>3.21</v>
      </c>
      <c r="R19" s="197">
        <v>0.17</v>
      </c>
      <c r="S19" s="197">
        <v>3.8</v>
      </c>
      <c r="T19" s="197">
        <v>0</v>
      </c>
      <c r="U19" s="197">
        <v>9.7200000000000006</v>
      </c>
      <c r="V19" s="197">
        <v>0.1</v>
      </c>
      <c r="W19" s="197">
        <v>0.36</v>
      </c>
      <c r="X19" s="197">
        <v>0.83</v>
      </c>
      <c r="Y19" s="197">
        <v>0</v>
      </c>
      <c r="Z19" s="197">
        <v>2.36</v>
      </c>
      <c r="AA19" s="197">
        <v>0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9.8699999999999992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16.14</v>
      </c>
      <c r="H20" s="197">
        <v>0</v>
      </c>
      <c r="I20" s="197">
        <v>0</v>
      </c>
      <c r="J20" s="197">
        <v>20.04</v>
      </c>
      <c r="K20" s="197">
        <v>87.18</v>
      </c>
      <c r="L20" s="197">
        <v>47.47</v>
      </c>
      <c r="M20" s="197">
        <v>0</v>
      </c>
      <c r="N20" s="197">
        <v>1.01</v>
      </c>
      <c r="O20" s="197">
        <v>1.68</v>
      </c>
      <c r="P20" s="197">
        <v>2.2999999999999998</v>
      </c>
      <c r="Q20" s="197">
        <v>3.21</v>
      </c>
      <c r="R20" s="197">
        <v>0.17</v>
      </c>
      <c r="S20" s="197">
        <v>3.8</v>
      </c>
      <c r="T20" s="197">
        <v>0</v>
      </c>
      <c r="U20" s="197">
        <v>9.7200000000000006</v>
      </c>
      <c r="V20" s="197">
        <v>0.1</v>
      </c>
      <c r="W20" s="197">
        <v>0.36</v>
      </c>
      <c r="X20" s="197">
        <v>0.83</v>
      </c>
      <c r="Y20" s="197">
        <v>0</v>
      </c>
      <c r="Z20" s="197">
        <v>2.36</v>
      </c>
      <c r="AA20" s="197">
        <v>0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9.8699999999999992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16.14</v>
      </c>
      <c r="H21" s="197">
        <v>0</v>
      </c>
      <c r="I21" s="197">
        <v>0</v>
      </c>
      <c r="J21" s="197">
        <v>20.04</v>
      </c>
      <c r="K21" s="197">
        <v>73.19</v>
      </c>
      <c r="L21" s="197">
        <v>47.55</v>
      </c>
      <c r="M21" s="197">
        <v>0</v>
      </c>
      <c r="N21" s="197">
        <v>1.01</v>
      </c>
      <c r="O21" s="197">
        <v>1.68</v>
      </c>
      <c r="P21" s="197">
        <v>2.2999999999999998</v>
      </c>
      <c r="Q21" s="197">
        <v>3.21</v>
      </c>
      <c r="R21" s="197">
        <v>0.17</v>
      </c>
      <c r="S21" s="197">
        <v>3.8</v>
      </c>
      <c r="T21" s="197">
        <v>0</v>
      </c>
      <c r="U21" s="197">
        <v>9.7200000000000006</v>
      </c>
      <c r="V21" s="197">
        <v>0.1</v>
      </c>
      <c r="W21" s="197">
        <v>0.36</v>
      </c>
      <c r="X21" s="197">
        <v>0.83</v>
      </c>
      <c r="Y21" s="197">
        <v>0</v>
      </c>
      <c r="Z21" s="197">
        <v>2.36</v>
      </c>
      <c r="AA21" s="197">
        <v>0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9.8699999999999992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16.14</v>
      </c>
      <c r="H22" s="197">
        <v>0</v>
      </c>
      <c r="I22" s="197">
        <v>0</v>
      </c>
      <c r="J22" s="197">
        <v>20.04</v>
      </c>
      <c r="K22" s="197">
        <v>68.36</v>
      </c>
      <c r="L22" s="197">
        <v>47.47</v>
      </c>
      <c r="M22" s="197">
        <v>0</v>
      </c>
      <c r="N22" s="197">
        <v>1.01</v>
      </c>
      <c r="O22" s="197">
        <v>1.68</v>
      </c>
      <c r="P22" s="197">
        <v>2.2999999999999998</v>
      </c>
      <c r="Q22" s="197">
        <v>3.21</v>
      </c>
      <c r="R22" s="197">
        <v>0.17</v>
      </c>
      <c r="S22" s="197">
        <v>3.8</v>
      </c>
      <c r="T22" s="197">
        <v>0</v>
      </c>
      <c r="U22" s="197">
        <v>9.7200000000000006</v>
      </c>
      <c r="V22" s="197">
        <v>0.1</v>
      </c>
      <c r="W22" s="197">
        <v>0.36</v>
      </c>
      <c r="X22" s="197">
        <v>0.83</v>
      </c>
      <c r="Y22" s="197">
        <v>0</v>
      </c>
      <c r="Z22" s="197">
        <v>2.36</v>
      </c>
      <c r="AA22" s="197">
        <v>0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9.8699999999999992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20.04</v>
      </c>
      <c r="K23" s="197">
        <v>49.03</v>
      </c>
      <c r="L23" s="197">
        <v>47.47</v>
      </c>
      <c r="M23" s="197">
        <v>0</v>
      </c>
      <c r="N23" s="197">
        <v>1.01</v>
      </c>
      <c r="O23" s="197">
        <v>1.68</v>
      </c>
      <c r="P23" s="197">
        <v>2.2999999999999998</v>
      </c>
      <c r="Q23" s="197">
        <v>3.21</v>
      </c>
      <c r="R23" s="197">
        <v>0.17</v>
      </c>
      <c r="S23" s="197">
        <v>3.9</v>
      </c>
      <c r="T23" s="197">
        <v>0</v>
      </c>
      <c r="U23" s="197">
        <v>9.7200000000000006</v>
      </c>
      <c r="V23" s="197">
        <v>0.1</v>
      </c>
      <c r="W23" s="197">
        <v>0.23</v>
      </c>
      <c r="X23" s="197">
        <v>0.83</v>
      </c>
      <c r="Y23" s="197">
        <v>0</v>
      </c>
      <c r="Z23" s="197">
        <v>2.36</v>
      </c>
      <c r="AA23" s="197">
        <v>0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9.8699999999999992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20.04</v>
      </c>
      <c r="K24" s="197">
        <v>56.03</v>
      </c>
      <c r="L24" s="197">
        <v>47.47</v>
      </c>
      <c r="M24" s="197">
        <v>0</v>
      </c>
      <c r="N24" s="197">
        <v>1.01</v>
      </c>
      <c r="O24" s="197">
        <v>1.68</v>
      </c>
      <c r="P24" s="197">
        <v>2.2999999999999998</v>
      </c>
      <c r="Q24" s="197">
        <v>3.21</v>
      </c>
      <c r="R24" s="197">
        <v>0.17</v>
      </c>
      <c r="S24" s="197">
        <v>3.9</v>
      </c>
      <c r="T24" s="197">
        <v>0</v>
      </c>
      <c r="U24" s="197">
        <v>9.7200000000000006</v>
      </c>
      <c r="V24" s="197">
        <v>0.1</v>
      </c>
      <c r="W24" s="197">
        <v>0.23</v>
      </c>
      <c r="X24" s="197">
        <v>0.83</v>
      </c>
      <c r="Y24" s="197">
        <v>0</v>
      </c>
      <c r="Z24" s="197">
        <v>2.36</v>
      </c>
      <c r="AA24" s="197">
        <v>0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9.8699999999999992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20.04</v>
      </c>
      <c r="K25" s="197">
        <v>6.23</v>
      </c>
      <c r="L25" s="197">
        <v>2.17</v>
      </c>
      <c r="M25" s="197">
        <v>0</v>
      </c>
      <c r="N25" s="197">
        <v>1.01</v>
      </c>
      <c r="O25" s="197">
        <v>1.68</v>
      </c>
      <c r="P25" s="197">
        <v>2.2999999999999998</v>
      </c>
      <c r="Q25" s="197">
        <v>0.17</v>
      </c>
      <c r="R25" s="197">
        <v>0.17</v>
      </c>
      <c r="S25" s="197">
        <v>0.22</v>
      </c>
      <c r="T25" s="197">
        <v>0</v>
      </c>
      <c r="U25" s="197">
        <v>9.7200000000000006</v>
      </c>
      <c r="V25" s="197">
        <v>0.24</v>
      </c>
      <c r="W25" s="197">
        <v>0.23</v>
      </c>
      <c r="X25" s="197">
        <v>0.83</v>
      </c>
      <c r="Y25" s="197">
        <v>0</v>
      </c>
      <c r="Z25" s="197">
        <v>2.36</v>
      </c>
      <c r="AA25" s="197">
        <v>0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9.8699999999999992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20.04</v>
      </c>
      <c r="K26" s="197">
        <v>5.49</v>
      </c>
      <c r="L26" s="197">
        <v>2.17</v>
      </c>
      <c r="M26" s="197">
        <v>0</v>
      </c>
      <c r="N26" s="197">
        <v>1.01</v>
      </c>
      <c r="O26" s="197">
        <v>1.68</v>
      </c>
      <c r="P26" s="197">
        <v>2.2999999999999998</v>
      </c>
      <c r="Q26" s="197">
        <v>0.17</v>
      </c>
      <c r="R26" s="197">
        <v>0.17</v>
      </c>
      <c r="S26" s="197">
        <v>0.22</v>
      </c>
      <c r="T26" s="197">
        <v>0</v>
      </c>
      <c r="U26" s="197">
        <v>9.7200000000000006</v>
      </c>
      <c r="V26" s="197">
        <v>0.24</v>
      </c>
      <c r="W26" s="197">
        <v>0.23</v>
      </c>
      <c r="X26" s="197">
        <v>0.83</v>
      </c>
      <c r="Y26" s="197">
        <v>0</v>
      </c>
      <c r="Z26" s="197">
        <v>2.36</v>
      </c>
      <c r="AA26" s="197">
        <v>0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9.6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16.14</v>
      </c>
      <c r="H27" s="197">
        <v>0</v>
      </c>
      <c r="I27" s="197">
        <v>0</v>
      </c>
      <c r="J27" s="197">
        <v>20.04</v>
      </c>
      <c r="K27" s="197">
        <v>5.49</v>
      </c>
      <c r="L27" s="197">
        <v>47.83</v>
      </c>
      <c r="M27" s="197">
        <v>0</v>
      </c>
      <c r="N27" s="197">
        <v>1.01</v>
      </c>
      <c r="O27" s="197">
        <v>1.68</v>
      </c>
      <c r="P27" s="197">
        <v>2.2999999999999998</v>
      </c>
      <c r="Q27" s="197">
        <v>3.15</v>
      </c>
      <c r="R27" s="197">
        <v>0.17</v>
      </c>
      <c r="S27" s="197">
        <v>3.8</v>
      </c>
      <c r="T27" s="197">
        <v>0</v>
      </c>
      <c r="U27" s="197">
        <v>9.7200000000000006</v>
      </c>
      <c r="V27" s="197">
        <v>0.24</v>
      </c>
      <c r="W27" s="197">
        <v>0.23</v>
      </c>
      <c r="X27" s="197">
        <v>0.83</v>
      </c>
      <c r="Y27" s="197">
        <v>0</v>
      </c>
      <c r="Z27" s="197">
        <v>2.36</v>
      </c>
      <c r="AA27" s="197">
        <v>0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16.14</v>
      </c>
      <c r="H28" s="197">
        <v>0</v>
      </c>
      <c r="I28" s="197">
        <v>0</v>
      </c>
      <c r="J28" s="197">
        <v>20.04</v>
      </c>
      <c r="K28" s="197">
        <v>5.49</v>
      </c>
      <c r="L28" s="197">
        <v>47.83</v>
      </c>
      <c r="M28" s="197">
        <v>0</v>
      </c>
      <c r="N28" s="197">
        <v>1.01</v>
      </c>
      <c r="O28" s="197">
        <v>1.68</v>
      </c>
      <c r="P28" s="197">
        <v>2.2999999999999998</v>
      </c>
      <c r="Q28" s="197">
        <v>3.15</v>
      </c>
      <c r="R28" s="197">
        <v>0.17</v>
      </c>
      <c r="S28" s="197">
        <v>3.8</v>
      </c>
      <c r="T28" s="197">
        <v>0</v>
      </c>
      <c r="U28" s="197">
        <v>9.7200000000000006</v>
      </c>
      <c r="V28" s="197">
        <v>0.24</v>
      </c>
      <c r="W28" s="197">
        <v>0.23</v>
      </c>
      <c r="X28" s="197">
        <v>0.83</v>
      </c>
      <c r="Y28" s="197">
        <v>0</v>
      </c>
      <c r="Z28" s="197">
        <v>2.36</v>
      </c>
      <c r="AA28" s="197">
        <v>0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16.14</v>
      </c>
      <c r="H29" s="197">
        <v>0</v>
      </c>
      <c r="I29" s="197">
        <v>0</v>
      </c>
      <c r="J29" s="197">
        <v>20.04</v>
      </c>
      <c r="K29" s="197">
        <v>5.49</v>
      </c>
      <c r="L29" s="197">
        <v>47.83</v>
      </c>
      <c r="M29" s="197">
        <v>0</v>
      </c>
      <c r="N29" s="197">
        <v>1.01</v>
      </c>
      <c r="O29" s="197">
        <v>1.68</v>
      </c>
      <c r="P29" s="197">
        <v>2.2999999999999998</v>
      </c>
      <c r="Q29" s="197">
        <v>3.15</v>
      </c>
      <c r="R29" s="197">
        <v>0.17</v>
      </c>
      <c r="S29" s="197">
        <v>3.8</v>
      </c>
      <c r="T29" s="197">
        <v>0</v>
      </c>
      <c r="U29" s="197">
        <v>9.7200000000000006</v>
      </c>
      <c r="V29" s="197">
        <v>0.24</v>
      </c>
      <c r="W29" s="197">
        <v>0.23</v>
      </c>
      <c r="X29" s="197">
        <v>0.83</v>
      </c>
      <c r="Y29" s="197">
        <v>0</v>
      </c>
      <c r="Z29" s="197">
        <v>2.36</v>
      </c>
      <c r="AA29" s="197">
        <v>0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16.14</v>
      </c>
      <c r="H30" s="197">
        <v>0</v>
      </c>
      <c r="I30" s="197">
        <v>0</v>
      </c>
      <c r="J30" s="197">
        <v>20.04</v>
      </c>
      <c r="K30" s="197">
        <v>5.49</v>
      </c>
      <c r="L30" s="197">
        <v>47.83</v>
      </c>
      <c r="M30" s="197">
        <v>0</v>
      </c>
      <c r="N30" s="197">
        <v>1.01</v>
      </c>
      <c r="O30" s="197">
        <v>1.68</v>
      </c>
      <c r="P30" s="197">
        <v>2.2999999999999998</v>
      </c>
      <c r="Q30" s="197">
        <v>3.15</v>
      </c>
      <c r="R30" s="197">
        <v>0.17</v>
      </c>
      <c r="S30" s="197">
        <v>3.8</v>
      </c>
      <c r="T30" s="197">
        <v>0</v>
      </c>
      <c r="U30" s="197">
        <v>9.7200000000000006</v>
      </c>
      <c r="V30" s="197">
        <v>0.24</v>
      </c>
      <c r="W30" s="197">
        <v>0.23</v>
      </c>
      <c r="X30" s="197">
        <v>0.83</v>
      </c>
      <c r="Y30" s="197">
        <v>0</v>
      </c>
      <c r="Z30" s="197">
        <v>2.36</v>
      </c>
      <c r="AA30" s="197">
        <v>0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16.14</v>
      </c>
      <c r="H31" s="197">
        <v>0</v>
      </c>
      <c r="I31" s="197">
        <v>0</v>
      </c>
      <c r="J31" s="197">
        <v>20.04</v>
      </c>
      <c r="K31" s="197">
        <v>5.49</v>
      </c>
      <c r="L31" s="197">
        <v>47.83</v>
      </c>
      <c r="M31" s="197">
        <v>0</v>
      </c>
      <c r="N31" s="197">
        <v>1.01</v>
      </c>
      <c r="O31" s="197">
        <v>1.68</v>
      </c>
      <c r="P31" s="197">
        <v>2.2999999999999998</v>
      </c>
      <c r="Q31" s="197">
        <v>3.09</v>
      </c>
      <c r="R31" s="197">
        <v>0.17</v>
      </c>
      <c r="S31" s="197">
        <v>3.8</v>
      </c>
      <c r="T31" s="197">
        <v>0</v>
      </c>
      <c r="U31" s="197">
        <v>9.7200000000000006</v>
      </c>
      <c r="V31" s="197">
        <v>0.24</v>
      </c>
      <c r="W31" s="197">
        <v>0.23</v>
      </c>
      <c r="X31" s="197">
        <v>0.83</v>
      </c>
      <c r="Y31" s="197">
        <v>0</v>
      </c>
      <c r="Z31" s="197">
        <v>2.36</v>
      </c>
      <c r="AA31" s="197">
        <v>0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16.14</v>
      </c>
      <c r="H32" s="197">
        <v>0</v>
      </c>
      <c r="I32" s="197">
        <v>0</v>
      </c>
      <c r="J32" s="197">
        <v>20.04</v>
      </c>
      <c r="K32" s="197">
        <v>5.5</v>
      </c>
      <c r="L32" s="197">
        <v>47.83</v>
      </c>
      <c r="M32" s="197">
        <v>0</v>
      </c>
      <c r="N32" s="197">
        <v>1.01</v>
      </c>
      <c r="O32" s="197">
        <v>1.68</v>
      </c>
      <c r="P32" s="197">
        <v>2.2999999999999998</v>
      </c>
      <c r="Q32" s="197">
        <v>2.83</v>
      </c>
      <c r="R32" s="197">
        <v>0.17</v>
      </c>
      <c r="S32" s="197">
        <v>3.8</v>
      </c>
      <c r="T32" s="197">
        <v>0</v>
      </c>
      <c r="U32" s="197">
        <v>9.7200000000000006</v>
      </c>
      <c r="V32" s="197">
        <v>0.24</v>
      </c>
      <c r="W32" s="197">
        <v>0.23</v>
      </c>
      <c r="X32" s="197">
        <v>0.83</v>
      </c>
      <c r="Y32" s="197">
        <v>0</v>
      </c>
      <c r="Z32" s="197">
        <v>2.36</v>
      </c>
      <c r="AA32" s="197">
        <v>0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16.14</v>
      </c>
      <c r="H33" s="197">
        <v>0</v>
      </c>
      <c r="I33" s="197">
        <v>0</v>
      </c>
      <c r="J33" s="197">
        <v>20.04</v>
      </c>
      <c r="K33" s="197">
        <v>87.69</v>
      </c>
      <c r="L33" s="197">
        <v>47.83</v>
      </c>
      <c r="M33" s="197">
        <v>0</v>
      </c>
      <c r="N33" s="197">
        <v>1.01</v>
      </c>
      <c r="O33" s="197">
        <v>1.68</v>
      </c>
      <c r="P33" s="197">
        <v>2.2999999999999998</v>
      </c>
      <c r="Q33" s="197">
        <v>3.08</v>
      </c>
      <c r="R33" s="197">
        <v>0.17</v>
      </c>
      <c r="S33" s="197">
        <v>3.8</v>
      </c>
      <c r="T33" s="197">
        <v>0</v>
      </c>
      <c r="U33" s="197">
        <v>9.7200000000000006</v>
      </c>
      <c r="V33" s="197">
        <v>0.24</v>
      </c>
      <c r="W33" s="197">
        <v>0.23</v>
      </c>
      <c r="X33" s="197">
        <v>0.83</v>
      </c>
      <c r="Y33" s="197">
        <v>0</v>
      </c>
      <c r="Z33" s="197">
        <v>2.36</v>
      </c>
      <c r="AA33" s="197">
        <v>0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16.14</v>
      </c>
      <c r="H34" s="197">
        <v>0</v>
      </c>
      <c r="I34" s="197">
        <v>0</v>
      </c>
      <c r="J34" s="197">
        <v>20.04</v>
      </c>
      <c r="K34" s="197">
        <v>87.69</v>
      </c>
      <c r="L34" s="197">
        <v>47.83</v>
      </c>
      <c r="M34" s="197">
        <v>0</v>
      </c>
      <c r="N34" s="197">
        <v>1.01</v>
      </c>
      <c r="O34" s="197">
        <v>1.68</v>
      </c>
      <c r="P34" s="197">
        <v>2.2999999999999998</v>
      </c>
      <c r="Q34" s="197">
        <v>3.08</v>
      </c>
      <c r="R34" s="197">
        <v>0.17</v>
      </c>
      <c r="S34" s="197">
        <v>3.8</v>
      </c>
      <c r="T34" s="197">
        <v>0</v>
      </c>
      <c r="U34" s="197">
        <v>9.7200000000000006</v>
      </c>
      <c r="V34" s="197">
        <v>0.24</v>
      </c>
      <c r="W34" s="197">
        <v>0.23</v>
      </c>
      <c r="X34" s="197">
        <v>0.83</v>
      </c>
      <c r="Y34" s="197">
        <v>0</v>
      </c>
      <c r="Z34" s="197">
        <v>2.36</v>
      </c>
      <c r="AA34" s="197">
        <v>0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16.14</v>
      </c>
      <c r="H35" s="197">
        <v>0</v>
      </c>
      <c r="I35" s="197">
        <v>0</v>
      </c>
      <c r="J35" s="197">
        <v>20.04</v>
      </c>
      <c r="K35" s="197">
        <v>87.69</v>
      </c>
      <c r="L35" s="197">
        <v>47.83</v>
      </c>
      <c r="M35" s="197">
        <v>0</v>
      </c>
      <c r="N35" s="197">
        <v>1.01</v>
      </c>
      <c r="O35" s="197">
        <v>1.68</v>
      </c>
      <c r="P35" s="197">
        <v>2.2999999999999998</v>
      </c>
      <c r="Q35" s="197">
        <v>3.08</v>
      </c>
      <c r="R35" s="197">
        <v>0.17</v>
      </c>
      <c r="S35" s="197">
        <v>3.8</v>
      </c>
      <c r="T35" s="197">
        <v>0</v>
      </c>
      <c r="U35" s="197">
        <v>9.7200000000000006</v>
      </c>
      <c r="V35" s="197">
        <v>0.24</v>
      </c>
      <c r="W35" s="197">
        <v>0.23</v>
      </c>
      <c r="X35" s="197">
        <v>0.83</v>
      </c>
      <c r="Y35" s="197">
        <v>0</v>
      </c>
      <c r="Z35" s="197">
        <v>2.36</v>
      </c>
      <c r="AA35" s="197">
        <v>0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16.14</v>
      </c>
      <c r="H36" s="197">
        <v>0</v>
      </c>
      <c r="I36" s="197">
        <v>0</v>
      </c>
      <c r="J36" s="197">
        <v>20.04</v>
      </c>
      <c r="K36" s="197">
        <v>87.69</v>
      </c>
      <c r="L36" s="197">
        <v>47.83</v>
      </c>
      <c r="M36" s="197">
        <v>0</v>
      </c>
      <c r="N36" s="197">
        <v>1.01</v>
      </c>
      <c r="O36" s="197">
        <v>1.68</v>
      </c>
      <c r="P36" s="197">
        <v>2.2999999999999998</v>
      </c>
      <c r="Q36" s="197">
        <v>3.08</v>
      </c>
      <c r="R36" s="197">
        <v>0.17</v>
      </c>
      <c r="S36" s="197">
        <v>3.8</v>
      </c>
      <c r="T36" s="197">
        <v>0</v>
      </c>
      <c r="U36" s="197">
        <v>9.7200000000000006</v>
      </c>
      <c r="V36" s="197">
        <v>0.24</v>
      </c>
      <c r="W36" s="197">
        <v>0.23</v>
      </c>
      <c r="X36" s="197">
        <v>0.83</v>
      </c>
      <c r="Y36" s="197">
        <v>0</v>
      </c>
      <c r="Z36" s="197">
        <v>2.36</v>
      </c>
      <c r="AA36" s="197">
        <v>0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16.14</v>
      </c>
      <c r="H37" s="197">
        <v>0</v>
      </c>
      <c r="I37" s="197">
        <v>0</v>
      </c>
      <c r="J37" s="197">
        <v>20.04</v>
      </c>
      <c r="K37" s="197">
        <v>86.25</v>
      </c>
      <c r="L37" s="197">
        <v>47.83</v>
      </c>
      <c r="M37" s="197">
        <v>0</v>
      </c>
      <c r="N37" s="197">
        <v>1.01</v>
      </c>
      <c r="O37" s="197">
        <v>1.68</v>
      </c>
      <c r="P37" s="197">
        <v>2.2999999999999998</v>
      </c>
      <c r="Q37" s="197">
        <v>2.29</v>
      </c>
      <c r="R37" s="197">
        <v>0.17</v>
      </c>
      <c r="S37" s="197">
        <v>3.8</v>
      </c>
      <c r="T37" s="197">
        <v>0</v>
      </c>
      <c r="U37" s="197">
        <v>9.7200000000000006</v>
      </c>
      <c r="V37" s="197">
        <v>0.1</v>
      </c>
      <c r="W37" s="197">
        <v>0.23</v>
      </c>
      <c r="X37" s="197">
        <v>0.83</v>
      </c>
      <c r="Y37" s="197">
        <v>0</v>
      </c>
      <c r="Z37" s="197">
        <v>2.36</v>
      </c>
      <c r="AA37" s="197">
        <v>0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16.14</v>
      </c>
      <c r="H38" s="197">
        <v>0</v>
      </c>
      <c r="I38" s="197">
        <v>0</v>
      </c>
      <c r="J38" s="197">
        <v>20.04</v>
      </c>
      <c r="K38" s="197">
        <v>86.25</v>
      </c>
      <c r="L38" s="197">
        <v>47.83</v>
      </c>
      <c r="M38" s="197">
        <v>0</v>
      </c>
      <c r="N38" s="197">
        <v>1.01</v>
      </c>
      <c r="O38" s="197">
        <v>1.68</v>
      </c>
      <c r="P38" s="197">
        <v>2.2999999999999998</v>
      </c>
      <c r="Q38" s="197">
        <v>2.29</v>
      </c>
      <c r="R38" s="197">
        <v>0.17</v>
      </c>
      <c r="S38" s="197">
        <v>3.8</v>
      </c>
      <c r="T38" s="197">
        <v>0</v>
      </c>
      <c r="U38" s="197">
        <v>9.7200000000000006</v>
      </c>
      <c r="V38" s="197">
        <v>0.1</v>
      </c>
      <c r="W38" s="197">
        <v>0.23</v>
      </c>
      <c r="X38" s="197">
        <v>0.83</v>
      </c>
      <c r="Y38" s="197">
        <v>0</v>
      </c>
      <c r="Z38" s="197">
        <v>2.36</v>
      </c>
      <c r="AA38" s="197">
        <v>0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16.14</v>
      </c>
      <c r="H39" s="197">
        <v>0</v>
      </c>
      <c r="I39" s="197">
        <v>0</v>
      </c>
      <c r="J39" s="197">
        <v>20.04</v>
      </c>
      <c r="K39" s="197">
        <v>86.11</v>
      </c>
      <c r="L39" s="197">
        <v>47.83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2.19</v>
      </c>
      <c r="R39" s="197">
        <v>0.17</v>
      </c>
      <c r="S39" s="197">
        <v>3.8</v>
      </c>
      <c r="T39" s="197">
        <v>0</v>
      </c>
      <c r="U39" s="197">
        <v>9.7200000000000006</v>
      </c>
      <c r="V39" s="197">
        <v>0.1</v>
      </c>
      <c r="W39" s="197">
        <v>0.23</v>
      </c>
      <c r="X39" s="197">
        <v>0.83</v>
      </c>
      <c r="Y39" s="197">
        <v>0</v>
      </c>
      <c r="Z39" s="197">
        <v>2.36</v>
      </c>
      <c r="AA39" s="197">
        <v>0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16.14</v>
      </c>
      <c r="H40" s="197">
        <v>0</v>
      </c>
      <c r="I40" s="197">
        <v>0</v>
      </c>
      <c r="J40" s="197">
        <v>20.04</v>
      </c>
      <c r="K40" s="197">
        <v>86.11</v>
      </c>
      <c r="L40" s="197">
        <v>47.83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2.19</v>
      </c>
      <c r="R40" s="197">
        <v>0.17</v>
      </c>
      <c r="S40" s="197">
        <v>3.8</v>
      </c>
      <c r="T40" s="197">
        <v>0</v>
      </c>
      <c r="U40" s="197">
        <v>9.7200000000000006</v>
      </c>
      <c r="V40" s="197">
        <v>0.1</v>
      </c>
      <c r="W40" s="197">
        <v>0.23</v>
      </c>
      <c r="X40" s="197">
        <v>0.83</v>
      </c>
      <c r="Y40" s="197">
        <v>0</v>
      </c>
      <c r="Z40" s="197">
        <v>2.36</v>
      </c>
      <c r="AA40" s="197">
        <v>0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16.14</v>
      </c>
      <c r="H41" s="197">
        <v>0</v>
      </c>
      <c r="I41" s="197">
        <v>0</v>
      </c>
      <c r="J41" s="197">
        <v>20.04</v>
      </c>
      <c r="K41" s="197">
        <v>86.11</v>
      </c>
      <c r="L41" s="197">
        <v>47.83</v>
      </c>
      <c r="M41" s="197">
        <v>0</v>
      </c>
      <c r="N41" s="197">
        <v>1.01</v>
      </c>
      <c r="O41" s="197">
        <v>1.68</v>
      </c>
      <c r="P41" s="197">
        <v>2.2999999999999998</v>
      </c>
      <c r="Q41" s="197">
        <v>2.19</v>
      </c>
      <c r="R41" s="197">
        <v>0.17</v>
      </c>
      <c r="S41" s="197">
        <v>3.8</v>
      </c>
      <c r="T41" s="197">
        <v>0</v>
      </c>
      <c r="U41" s="197">
        <v>9.7200000000000006</v>
      </c>
      <c r="V41" s="197">
        <v>0.1</v>
      </c>
      <c r="W41" s="197">
        <v>0.23</v>
      </c>
      <c r="X41" s="197">
        <v>0.83</v>
      </c>
      <c r="Y41" s="197">
        <v>0</v>
      </c>
      <c r="Z41" s="197">
        <v>2.36</v>
      </c>
      <c r="AA41" s="197">
        <v>0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16.14</v>
      </c>
      <c r="H42" s="197">
        <v>0</v>
      </c>
      <c r="I42" s="197">
        <v>0</v>
      </c>
      <c r="J42" s="197">
        <v>20.04</v>
      </c>
      <c r="K42" s="197">
        <v>86.11</v>
      </c>
      <c r="L42" s="197">
        <v>47.83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2.19</v>
      </c>
      <c r="R42" s="197">
        <v>0.17</v>
      </c>
      <c r="S42" s="197">
        <v>3.8</v>
      </c>
      <c r="T42" s="197">
        <v>0</v>
      </c>
      <c r="U42" s="197">
        <v>9.7200000000000006</v>
      </c>
      <c r="V42" s="197">
        <v>0.1</v>
      </c>
      <c r="W42" s="197">
        <v>0.23</v>
      </c>
      <c r="X42" s="197">
        <v>0.83</v>
      </c>
      <c r="Y42" s="197">
        <v>0</v>
      </c>
      <c r="Z42" s="197">
        <v>2.36</v>
      </c>
      <c r="AA42" s="197">
        <v>0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16.14</v>
      </c>
      <c r="H43" s="197">
        <v>0</v>
      </c>
      <c r="I43" s="197">
        <v>0</v>
      </c>
      <c r="J43" s="197">
        <v>20.04</v>
      </c>
      <c r="K43" s="197">
        <v>86.24</v>
      </c>
      <c r="L43" s="197">
        <v>47.83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2.36</v>
      </c>
      <c r="R43" s="197">
        <v>3.19</v>
      </c>
      <c r="S43" s="197">
        <v>4.7699999999999996</v>
      </c>
      <c r="T43" s="197">
        <v>0</v>
      </c>
      <c r="U43" s="197">
        <v>9.7200000000000006</v>
      </c>
      <c r="V43" s="197">
        <v>0.1</v>
      </c>
      <c r="W43" s="197">
        <v>5.81</v>
      </c>
      <c r="X43" s="197">
        <v>13.38</v>
      </c>
      <c r="Y43" s="197">
        <v>0</v>
      </c>
      <c r="Z43" s="197">
        <v>3.84</v>
      </c>
      <c r="AA43" s="197">
        <v>0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16.14</v>
      </c>
      <c r="H44" s="197">
        <v>0</v>
      </c>
      <c r="I44" s="197">
        <v>0</v>
      </c>
      <c r="J44" s="197">
        <v>20.04</v>
      </c>
      <c r="K44" s="197">
        <v>86.24</v>
      </c>
      <c r="L44" s="197">
        <v>47.83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2.36</v>
      </c>
      <c r="R44" s="197">
        <v>3.19</v>
      </c>
      <c r="S44" s="197">
        <v>4.7699999999999996</v>
      </c>
      <c r="T44" s="197">
        <v>0</v>
      </c>
      <c r="U44" s="197">
        <v>9.7200000000000006</v>
      </c>
      <c r="V44" s="197">
        <v>0.1</v>
      </c>
      <c r="W44" s="197">
        <v>5.81</v>
      </c>
      <c r="X44" s="197">
        <v>13.38</v>
      </c>
      <c r="Y44" s="197">
        <v>0</v>
      </c>
      <c r="Z44" s="197">
        <v>3.84</v>
      </c>
      <c r="AA44" s="197">
        <v>0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16.14</v>
      </c>
      <c r="H45" s="197">
        <v>0</v>
      </c>
      <c r="I45" s="197">
        <v>0</v>
      </c>
      <c r="J45" s="197">
        <v>20.04</v>
      </c>
      <c r="K45" s="197">
        <v>85.03</v>
      </c>
      <c r="L45" s="197">
        <v>47.83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2.67</v>
      </c>
      <c r="R45" s="197">
        <v>3.19</v>
      </c>
      <c r="S45" s="197">
        <v>4.7699999999999996</v>
      </c>
      <c r="T45" s="197">
        <v>0</v>
      </c>
      <c r="U45" s="197">
        <v>9.7200000000000006</v>
      </c>
      <c r="V45" s="197">
        <v>0.1</v>
      </c>
      <c r="W45" s="197">
        <v>5.81</v>
      </c>
      <c r="X45" s="197">
        <v>13.38</v>
      </c>
      <c r="Y45" s="197">
        <v>0</v>
      </c>
      <c r="Z45" s="197">
        <v>37.81</v>
      </c>
      <c r="AA45" s="197">
        <v>0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16.14</v>
      </c>
      <c r="H46" s="197">
        <v>0</v>
      </c>
      <c r="I46" s="197">
        <v>0</v>
      </c>
      <c r="J46" s="197">
        <v>20.04</v>
      </c>
      <c r="K46" s="197">
        <v>85.03</v>
      </c>
      <c r="L46" s="197">
        <v>47.83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2.67</v>
      </c>
      <c r="R46" s="197">
        <v>3.19</v>
      </c>
      <c r="S46" s="197">
        <v>4.7699999999999996</v>
      </c>
      <c r="T46" s="197">
        <v>0</v>
      </c>
      <c r="U46" s="197">
        <v>9.7200000000000006</v>
      </c>
      <c r="V46" s="197">
        <v>0.1</v>
      </c>
      <c r="W46" s="197">
        <v>5.81</v>
      </c>
      <c r="X46" s="197">
        <v>13.38</v>
      </c>
      <c r="Y46" s="197">
        <v>0</v>
      </c>
      <c r="Z46" s="197">
        <v>37.81</v>
      </c>
      <c r="AA46" s="197">
        <v>0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20.04</v>
      </c>
      <c r="K47" s="197">
        <v>86.25</v>
      </c>
      <c r="L47" s="197">
        <v>47.83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2.67</v>
      </c>
      <c r="R47" s="197">
        <v>3.19</v>
      </c>
      <c r="S47" s="197">
        <v>4.7699999999999996</v>
      </c>
      <c r="T47" s="197">
        <v>0</v>
      </c>
      <c r="U47" s="197">
        <v>9.7200000000000006</v>
      </c>
      <c r="V47" s="197">
        <v>0.1</v>
      </c>
      <c r="W47" s="197">
        <v>5.81</v>
      </c>
      <c r="X47" s="197">
        <v>13.38</v>
      </c>
      <c r="Y47" s="197">
        <v>0</v>
      </c>
      <c r="Z47" s="197">
        <v>37.81</v>
      </c>
      <c r="AA47" s="197">
        <v>0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20.04</v>
      </c>
      <c r="K48" s="197">
        <v>86.25</v>
      </c>
      <c r="L48" s="197">
        <v>47.83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2.67</v>
      </c>
      <c r="R48" s="197">
        <v>3.19</v>
      </c>
      <c r="S48" s="197">
        <v>4.7699999999999996</v>
      </c>
      <c r="T48" s="197">
        <v>0</v>
      </c>
      <c r="U48" s="197">
        <v>9.7200000000000006</v>
      </c>
      <c r="V48" s="197">
        <v>0.1</v>
      </c>
      <c r="W48" s="197">
        <v>5.81</v>
      </c>
      <c r="X48" s="197">
        <v>13.38</v>
      </c>
      <c r="Y48" s="197">
        <v>0</v>
      </c>
      <c r="Z48" s="197">
        <v>37.81</v>
      </c>
      <c r="AA48" s="197">
        <v>0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20.04</v>
      </c>
      <c r="K49" s="197">
        <v>86.25</v>
      </c>
      <c r="L49" s="197">
        <v>47.83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2.98</v>
      </c>
      <c r="R49" s="197">
        <v>3.19</v>
      </c>
      <c r="S49" s="197">
        <v>4.7699999999999996</v>
      </c>
      <c r="T49" s="197">
        <v>0</v>
      </c>
      <c r="U49" s="197">
        <v>9.7200000000000006</v>
      </c>
      <c r="V49" s="197">
        <v>2.73</v>
      </c>
      <c r="W49" s="197">
        <v>5.81</v>
      </c>
      <c r="X49" s="197">
        <v>13.38</v>
      </c>
      <c r="Y49" s="197">
        <v>0</v>
      </c>
      <c r="Z49" s="197">
        <v>37.81</v>
      </c>
      <c r="AA49" s="197">
        <v>0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20.04</v>
      </c>
      <c r="K50" s="197">
        <v>86.25</v>
      </c>
      <c r="L50" s="197">
        <v>47.83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2.98</v>
      </c>
      <c r="R50" s="197">
        <v>3.19</v>
      </c>
      <c r="S50" s="197">
        <v>4.7699999999999996</v>
      </c>
      <c r="T50" s="197">
        <v>0</v>
      </c>
      <c r="U50" s="197">
        <v>9.7200000000000006</v>
      </c>
      <c r="V50" s="197">
        <v>3</v>
      </c>
      <c r="W50" s="197">
        <v>5.81</v>
      </c>
      <c r="X50" s="197">
        <v>13.38</v>
      </c>
      <c r="Y50" s="197">
        <v>0</v>
      </c>
      <c r="Z50" s="197">
        <v>37.81</v>
      </c>
      <c r="AA50" s="197">
        <v>0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20.04</v>
      </c>
      <c r="K51" s="197">
        <v>86.15</v>
      </c>
      <c r="L51" s="197">
        <v>47.83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3.39</v>
      </c>
      <c r="R51" s="197">
        <v>3.19</v>
      </c>
      <c r="S51" s="197">
        <v>4.7699999999999996</v>
      </c>
      <c r="T51" s="197">
        <v>0</v>
      </c>
      <c r="U51" s="197">
        <v>9.7200000000000006</v>
      </c>
      <c r="V51" s="197">
        <v>3</v>
      </c>
      <c r="W51" s="197">
        <v>5.81</v>
      </c>
      <c r="X51" s="197">
        <v>13.38</v>
      </c>
      <c r="Y51" s="197">
        <v>0</v>
      </c>
      <c r="Z51" s="197">
        <v>38.68</v>
      </c>
      <c r="AA51" s="197">
        <v>0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20.04</v>
      </c>
      <c r="K52" s="197">
        <v>86.15</v>
      </c>
      <c r="L52" s="197">
        <v>47.83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3.39</v>
      </c>
      <c r="R52" s="197">
        <v>3.19</v>
      </c>
      <c r="S52" s="197">
        <v>4.7699999999999996</v>
      </c>
      <c r="T52" s="197">
        <v>0</v>
      </c>
      <c r="U52" s="197">
        <v>9.7200000000000006</v>
      </c>
      <c r="V52" s="197">
        <v>3</v>
      </c>
      <c r="W52" s="197">
        <v>5.81</v>
      </c>
      <c r="X52" s="197">
        <v>13.38</v>
      </c>
      <c r="Y52" s="197">
        <v>0</v>
      </c>
      <c r="Z52" s="197">
        <v>38.68</v>
      </c>
      <c r="AA52" s="197">
        <v>0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20.04</v>
      </c>
      <c r="K53" s="197">
        <v>86.15</v>
      </c>
      <c r="L53" s="197">
        <v>47.83</v>
      </c>
      <c r="M53" s="197">
        <v>0</v>
      </c>
      <c r="N53" s="197">
        <v>1.01</v>
      </c>
      <c r="O53" s="197">
        <v>1.68</v>
      </c>
      <c r="P53" s="197">
        <v>2.2999999999999998</v>
      </c>
      <c r="Q53" s="197">
        <v>3.39</v>
      </c>
      <c r="R53" s="197">
        <v>4.49</v>
      </c>
      <c r="S53" s="197">
        <v>4.7699999999999996</v>
      </c>
      <c r="T53" s="197">
        <v>0</v>
      </c>
      <c r="U53" s="197">
        <v>9.7100000000000009</v>
      </c>
      <c r="V53" s="197">
        <v>3</v>
      </c>
      <c r="W53" s="197">
        <v>0.36</v>
      </c>
      <c r="X53" s="197">
        <v>0.83</v>
      </c>
      <c r="Y53" s="197">
        <v>0</v>
      </c>
      <c r="Z53" s="197">
        <v>19.45</v>
      </c>
      <c r="AA53" s="197">
        <v>0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20.04</v>
      </c>
      <c r="K54" s="197">
        <v>86.15</v>
      </c>
      <c r="L54" s="197">
        <v>47.83</v>
      </c>
      <c r="M54" s="197">
        <v>0</v>
      </c>
      <c r="N54" s="197">
        <v>1.01</v>
      </c>
      <c r="O54" s="197">
        <v>1.68</v>
      </c>
      <c r="P54" s="197">
        <v>2.2999999999999998</v>
      </c>
      <c r="Q54" s="197">
        <v>3.39</v>
      </c>
      <c r="R54" s="197">
        <v>5.46</v>
      </c>
      <c r="S54" s="197">
        <v>4.7699999999999996</v>
      </c>
      <c r="T54" s="197">
        <v>0</v>
      </c>
      <c r="U54" s="197">
        <v>9.7100000000000009</v>
      </c>
      <c r="V54" s="197">
        <v>3</v>
      </c>
      <c r="W54" s="197">
        <v>0.36</v>
      </c>
      <c r="X54" s="197">
        <v>0.83</v>
      </c>
      <c r="Y54" s="197">
        <v>0</v>
      </c>
      <c r="Z54" s="197">
        <v>19.45</v>
      </c>
      <c r="AA54" s="197">
        <v>0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20.04</v>
      </c>
      <c r="K55" s="197">
        <v>86.15</v>
      </c>
      <c r="L55" s="197">
        <v>47.83</v>
      </c>
      <c r="M55" s="197">
        <v>0</v>
      </c>
      <c r="N55" s="197">
        <v>1.01</v>
      </c>
      <c r="O55" s="197">
        <v>1.68</v>
      </c>
      <c r="P55" s="197">
        <v>2.2999999999999998</v>
      </c>
      <c r="Q55" s="197">
        <v>3.13</v>
      </c>
      <c r="R55" s="197">
        <v>5.46</v>
      </c>
      <c r="S55" s="197">
        <v>3.41</v>
      </c>
      <c r="T55" s="197">
        <v>0</v>
      </c>
      <c r="U55" s="197">
        <v>9.7100000000000009</v>
      </c>
      <c r="V55" s="197">
        <v>3</v>
      </c>
      <c r="W55" s="197">
        <v>0.36</v>
      </c>
      <c r="X55" s="197">
        <v>0.83</v>
      </c>
      <c r="Y55" s="197">
        <v>0</v>
      </c>
      <c r="Z55" s="197">
        <v>19.45</v>
      </c>
      <c r="AA55" s="197">
        <v>0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20.04</v>
      </c>
      <c r="K56" s="197">
        <v>86.15</v>
      </c>
      <c r="L56" s="197">
        <v>48.33</v>
      </c>
      <c r="M56" s="197">
        <v>0</v>
      </c>
      <c r="N56" s="197">
        <v>1.01</v>
      </c>
      <c r="O56" s="197">
        <v>1.68</v>
      </c>
      <c r="P56" s="197">
        <v>2.2999999999999998</v>
      </c>
      <c r="Q56" s="197">
        <v>3.13</v>
      </c>
      <c r="R56" s="197">
        <v>6.31</v>
      </c>
      <c r="S56" s="197">
        <v>3.41</v>
      </c>
      <c r="T56" s="197">
        <v>0</v>
      </c>
      <c r="U56" s="197">
        <v>9.7100000000000009</v>
      </c>
      <c r="V56" s="197">
        <v>3</v>
      </c>
      <c r="W56" s="197">
        <v>0.36</v>
      </c>
      <c r="X56" s="197">
        <v>0.83</v>
      </c>
      <c r="Y56" s="197">
        <v>0</v>
      </c>
      <c r="Z56" s="197">
        <v>19.45</v>
      </c>
      <c r="AA56" s="197">
        <v>0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20.04</v>
      </c>
      <c r="K57" s="197">
        <v>86.25</v>
      </c>
      <c r="L57" s="197">
        <v>47.83</v>
      </c>
      <c r="M57" s="197">
        <v>0</v>
      </c>
      <c r="N57" s="197">
        <v>1.01</v>
      </c>
      <c r="O57" s="197">
        <v>1.68</v>
      </c>
      <c r="P57" s="197">
        <v>2.2999999999999998</v>
      </c>
      <c r="Q57" s="197">
        <v>3.43</v>
      </c>
      <c r="R57" s="197">
        <v>6.31</v>
      </c>
      <c r="S57" s="197">
        <v>3.62</v>
      </c>
      <c r="T57" s="197">
        <v>0</v>
      </c>
      <c r="U57" s="197">
        <v>9.7100000000000009</v>
      </c>
      <c r="V57" s="197">
        <v>3.11</v>
      </c>
      <c r="W57" s="197">
        <v>0.36</v>
      </c>
      <c r="X57" s="197">
        <v>0.83</v>
      </c>
      <c r="Y57" s="197">
        <v>0</v>
      </c>
      <c r="Z57" s="197">
        <v>19.45</v>
      </c>
      <c r="AA57" s="197">
        <v>0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20.04</v>
      </c>
      <c r="K58" s="197">
        <v>86.24</v>
      </c>
      <c r="L58" s="197">
        <v>47.83</v>
      </c>
      <c r="M58" s="197">
        <v>0</v>
      </c>
      <c r="N58" s="197">
        <v>1.01</v>
      </c>
      <c r="O58" s="197">
        <v>1.68</v>
      </c>
      <c r="P58" s="197">
        <v>2.2999999999999998</v>
      </c>
      <c r="Q58" s="197">
        <v>3.43</v>
      </c>
      <c r="R58" s="197">
        <v>7.17</v>
      </c>
      <c r="S58" s="197">
        <v>3.62</v>
      </c>
      <c r="T58" s="197">
        <v>0</v>
      </c>
      <c r="U58" s="197">
        <v>9.7100000000000009</v>
      </c>
      <c r="V58" s="197">
        <v>3.11</v>
      </c>
      <c r="W58" s="197">
        <v>0.36</v>
      </c>
      <c r="X58" s="197">
        <v>0.83</v>
      </c>
      <c r="Y58" s="197">
        <v>0</v>
      </c>
      <c r="Z58" s="197">
        <v>19.45</v>
      </c>
      <c r="AA58" s="197">
        <v>0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20.04</v>
      </c>
      <c r="K59" s="197">
        <v>90.26</v>
      </c>
      <c r="L59" s="197">
        <v>47.83</v>
      </c>
      <c r="M59" s="197">
        <v>0</v>
      </c>
      <c r="N59" s="197">
        <v>1.01</v>
      </c>
      <c r="O59" s="197">
        <v>1.68</v>
      </c>
      <c r="P59" s="197">
        <v>2.56</v>
      </c>
      <c r="Q59" s="197">
        <v>0.51</v>
      </c>
      <c r="R59" s="197">
        <v>4.41</v>
      </c>
      <c r="S59" s="197">
        <v>0.22</v>
      </c>
      <c r="T59" s="197">
        <v>0</v>
      </c>
      <c r="U59" s="197">
        <v>9.7100000000000009</v>
      </c>
      <c r="V59" s="197">
        <v>0.25</v>
      </c>
      <c r="W59" s="197">
        <v>0.73</v>
      </c>
      <c r="X59" s="197">
        <v>0.83</v>
      </c>
      <c r="Y59" s="197">
        <v>0</v>
      </c>
      <c r="Z59" s="197">
        <v>2.36</v>
      </c>
      <c r="AA59" s="197">
        <v>0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20.04</v>
      </c>
      <c r="K60" s="197">
        <v>90.26</v>
      </c>
      <c r="L60" s="197">
        <v>47.83</v>
      </c>
      <c r="M60" s="197">
        <v>0</v>
      </c>
      <c r="N60" s="197">
        <v>1.01</v>
      </c>
      <c r="O60" s="197">
        <v>1.68</v>
      </c>
      <c r="P60" s="197">
        <v>2.2999999999999998</v>
      </c>
      <c r="Q60" s="197">
        <v>0.17</v>
      </c>
      <c r="R60" s="197">
        <v>5</v>
      </c>
      <c r="S60" s="197">
        <v>0.22</v>
      </c>
      <c r="T60" s="197">
        <v>0</v>
      </c>
      <c r="U60" s="197">
        <v>9.7100000000000009</v>
      </c>
      <c r="V60" s="197">
        <v>0.25</v>
      </c>
      <c r="W60" s="197">
        <v>0.73</v>
      </c>
      <c r="X60" s="197">
        <v>0.83</v>
      </c>
      <c r="Y60" s="197">
        <v>0</v>
      </c>
      <c r="Z60" s="197">
        <v>2.36</v>
      </c>
      <c r="AA60" s="197">
        <v>0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20.04</v>
      </c>
      <c r="K61" s="197">
        <v>5.49</v>
      </c>
      <c r="L61" s="197">
        <v>47.83</v>
      </c>
      <c r="M61" s="197">
        <v>0</v>
      </c>
      <c r="N61" s="197">
        <v>1.01</v>
      </c>
      <c r="O61" s="197">
        <v>1.68</v>
      </c>
      <c r="P61" s="197">
        <v>2.2999999999999998</v>
      </c>
      <c r="Q61" s="197">
        <v>0.17</v>
      </c>
      <c r="R61" s="197">
        <v>5</v>
      </c>
      <c r="S61" s="197">
        <v>0.31</v>
      </c>
      <c r="T61" s="197">
        <v>0</v>
      </c>
      <c r="U61" s="197">
        <v>9.7100000000000009</v>
      </c>
      <c r="V61" s="197">
        <v>0.25</v>
      </c>
      <c r="W61" s="197">
        <v>0.73</v>
      </c>
      <c r="X61" s="197">
        <v>0.83</v>
      </c>
      <c r="Y61" s="197">
        <v>0</v>
      </c>
      <c r="Z61" s="197">
        <v>2.36</v>
      </c>
      <c r="AA61" s="197">
        <v>0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20.04</v>
      </c>
      <c r="K62" s="197">
        <v>5.49</v>
      </c>
      <c r="L62" s="197">
        <v>2.17</v>
      </c>
      <c r="M62" s="197">
        <v>0</v>
      </c>
      <c r="N62" s="197">
        <v>1.01</v>
      </c>
      <c r="O62" s="197">
        <v>1.68</v>
      </c>
      <c r="P62" s="197">
        <v>2.2999999999999998</v>
      </c>
      <c r="Q62" s="197">
        <v>0.17</v>
      </c>
      <c r="R62" s="197">
        <v>5.82</v>
      </c>
      <c r="S62" s="197">
        <v>0.22</v>
      </c>
      <c r="T62" s="197">
        <v>0</v>
      </c>
      <c r="U62" s="197">
        <v>9.7100000000000009</v>
      </c>
      <c r="V62" s="197">
        <v>0.25</v>
      </c>
      <c r="W62" s="197">
        <v>0.73</v>
      </c>
      <c r="X62" s="197">
        <v>0.83</v>
      </c>
      <c r="Y62" s="197">
        <v>0</v>
      </c>
      <c r="Z62" s="197">
        <v>2.36</v>
      </c>
      <c r="AA62" s="197">
        <v>0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20.04</v>
      </c>
      <c r="K63" s="197">
        <v>10.8</v>
      </c>
      <c r="L63" s="197">
        <v>48.8</v>
      </c>
      <c r="M63" s="197">
        <v>0</v>
      </c>
      <c r="N63" s="197">
        <v>1.01</v>
      </c>
      <c r="O63" s="197">
        <v>1.68</v>
      </c>
      <c r="P63" s="197">
        <v>2.2999999999999998</v>
      </c>
      <c r="Q63" s="197">
        <v>3.08</v>
      </c>
      <c r="R63" s="197">
        <v>5.82</v>
      </c>
      <c r="S63" s="197">
        <v>3.7</v>
      </c>
      <c r="T63" s="197">
        <v>0</v>
      </c>
      <c r="U63" s="197">
        <v>9.7100000000000009</v>
      </c>
      <c r="V63" s="197">
        <v>0.21</v>
      </c>
      <c r="W63" s="197">
        <v>0.66</v>
      </c>
      <c r="X63" s="197">
        <v>0.83</v>
      </c>
      <c r="Y63" s="197">
        <v>0</v>
      </c>
      <c r="Z63" s="197">
        <v>2.36</v>
      </c>
      <c r="AA63" s="197">
        <v>0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20.04</v>
      </c>
      <c r="K64" s="197">
        <v>10.8</v>
      </c>
      <c r="L64" s="197">
        <v>48.8</v>
      </c>
      <c r="M64" s="197">
        <v>0</v>
      </c>
      <c r="N64" s="197">
        <v>1.01</v>
      </c>
      <c r="O64" s="197">
        <v>1.68</v>
      </c>
      <c r="P64" s="197">
        <v>2.2999999999999998</v>
      </c>
      <c r="Q64" s="197">
        <v>3.08</v>
      </c>
      <c r="R64" s="197">
        <v>5.82</v>
      </c>
      <c r="S64" s="197">
        <v>3.8</v>
      </c>
      <c r="T64" s="197">
        <v>0</v>
      </c>
      <c r="U64" s="197">
        <v>9.7100000000000009</v>
      </c>
      <c r="V64" s="197">
        <v>0.21</v>
      </c>
      <c r="W64" s="197">
        <v>0.66</v>
      </c>
      <c r="X64" s="197">
        <v>0.83</v>
      </c>
      <c r="Y64" s="197">
        <v>0</v>
      </c>
      <c r="Z64" s="197">
        <v>2.36</v>
      </c>
      <c r="AA64" s="197">
        <v>0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20.04</v>
      </c>
      <c r="K65" s="197">
        <v>10.8</v>
      </c>
      <c r="L65" s="197">
        <v>48.8</v>
      </c>
      <c r="M65" s="197">
        <v>0</v>
      </c>
      <c r="N65" s="197">
        <v>1.01</v>
      </c>
      <c r="O65" s="197">
        <v>1.68</v>
      </c>
      <c r="P65" s="197">
        <v>2.2999999999999998</v>
      </c>
      <c r="Q65" s="197">
        <v>3.08</v>
      </c>
      <c r="R65" s="197">
        <v>5.82</v>
      </c>
      <c r="S65" s="197">
        <v>3.8</v>
      </c>
      <c r="T65" s="197">
        <v>0</v>
      </c>
      <c r="U65" s="197">
        <v>9.7100000000000009</v>
      </c>
      <c r="V65" s="197">
        <v>0.21</v>
      </c>
      <c r="W65" s="197">
        <v>0.36</v>
      </c>
      <c r="X65" s="197">
        <v>0.83</v>
      </c>
      <c r="Y65" s="197">
        <v>0</v>
      </c>
      <c r="Z65" s="197">
        <v>2.36</v>
      </c>
      <c r="AA65" s="197">
        <v>0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9.07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20.04</v>
      </c>
      <c r="K66" s="197">
        <v>10.8</v>
      </c>
      <c r="L66" s="197">
        <v>48.8</v>
      </c>
      <c r="M66" s="197">
        <v>0</v>
      </c>
      <c r="N66" s="197">
        <v>1.01</v>
      </c>
      <c r="O66" s="197">
        <v>1.68</v>
      </c>
      <c r="P66" s="197">
        <v>2.2999999999999998</v>
      </c>
      <c r="Q66" s="197">
        <v>3.08</v>
      </c>
      <c r="R66" s="197">
        <v>5.82</v>
      </c>
      <c r="S66" s="197">
        <v>3.8</v>
      </c>
      <c r="T66" s="197">
        <v>0</v>
      </c>
      <c r="U66" s="197">
        <v>9.7100000000000009</v>
      </c>
      <c r="V66" s="197">
        <v>0.21</v>
      </c>
      <c r="W66" s="197">
        <v>0.36</v>
      </c>
      <c r="X66" s="197">
        <v>0.83</v>
      </c>
      <c r="Y66" s="197">
        <v>0</v>
      </c>
      <c r="Z66" s="197">
        <v>2.36</v>
      </c>
      <c r="AA66" s="197">
        <v>0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9.07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20.04</v>
      </c>
      <c r="K67" s="197">
        <v>90.26</v>
      </c>
      <c r="L67" s="197">
        <v>49.35</v>
      </c>
      <c r="M67" s="197">
        <v>0</v>
      </c>
      <c r="N67" s="197">
        <v>1.01</v>
      </c>
      <c r="O67" s="197">
        <v>1.68</v>
      </c>
      <c r="P67" s="197">
        <v>2.2999999999999998</v>
      </c>
      <c r="Q67" s="197">
        <v>3.21</v>
      </c>
      <c r="R67" s="197">
        <v>5.99</v>
      </c>
      <c r="S67" s="197">
        <v>3.9</v>
      </c>
      <c r="T67" s="197">
        <v>0</v>
      </c>
      <c r="U67" s="197">
        <v>9.7100000000000009</v>
      </c>
      <c r="V67" s="197">
        <v>0.21</v>
      </c>
      <c r="W67" s="197">
        <v>0.36</v>
      </c>
      <c r="X67" s="197">
        <v>0.83</v>
      </c>
      <c r="Y67" s="197">
        <v>0</v>
      </c>
      <c r="Z67" s="197">
        <v>2.35</v>
      </c>
      <c r="AA67" s="197">
        <v>0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9.07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20.04</v>
      </c>
      <c r="K68" s="197">
        <v>34.200000000000003</v>
      </c>
      <c r="L68" s="197">
        <v>49.35</v>
      </c>
      <c r="M68" s="197">
        <v>0</v>
      </c>
      <c r="N68" s="197">
        <v>1.01</v>
      </c>
      <c r="O68" s="197">
        <v>1.68</v>
      </c>
      <c r="P68" s="197">
        <v>2.2999999999999998</v>
      </c>
      <c r="Q68" s="197">
        <v>3.21</v>
      </c>
      <c r="R68" s="197">
        <v>5.99</v>
      </c>
      <c r="S68" s="197">
        <v>3.9</v>
      </c>
      <c r="T68" s="197">
        <v>0</v>
      </c>
      <c r="U68" s="197">
        <v>9.7100000000000009</v>
      </c>
      <c r="V68" s="197">
        <v>0.21</v>
      </c>
      <c r="W68" s="197">
        <v>0.36</v>
      </c>
      <c r="X68" s="197">
        <v>0.83</v>
      </c>
      <c r="Y68" s="197">
        <v>0</v>
      </c>
      <c r="Z68" s="197">
        <v>2.44</v>
      </c>
      <c r="AA68" s="197">
        <v>0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9.07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20.04</v>
      </c>
      <c r="K69" s="197">
        <v>5.49</v>
      </c>
      <c r="L69" s="197">
        <v>49.35</v>
      </c>
      <c r="M69" s="197">
        <v>0</v>
      </c>
      <c r="N69" s="197">
        <v>1.01</v>
      </c>
      <c r="O69" s="197">
        <v>1.68</v>
      </c>
      <c r="P69" s="197">
        <v>2.2999999999999998</v>
      </c>
      <c r="Q69" s="197">
        <v>3.21</v>
      </c>
      <c r="R69" s="197">
        <v>0.36</v>
      </c>
      <c r="S69" s="197">
        <v>3.9</v>
      </c>
      <c r="T69" s="197">
        <v>0</v>
      </c>
      <c r="U69" s="197">
        <v>9.7100000000000009</v>
      </c>
      <c r="V69" s="197">
        <v>0.1</v>
      </c>
      <c r="W69" s="197">
        <v>1.41</v>
      </c>
      <c r="X69" s="197">
        <v>0.83</v>
      </c>
      <c r="Y69" s="197">
        <v>0</v>
      </c>
      <c r="Z69" s="197">
        <v>2.35</v>
      </c>
      <c r="AA69" s="197">
        <v>0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9.07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20.04</v>
      </c>
      <c r="K70" s="197">
        <v>5.49</v>
      </c>
      <c r="L70" s="197">
        <v>49.35</v>
      </c>
      <c r="M70" s="197">
        <v>0</v>
      </c>
      <c r="N70" s="197">
        <v>1.01</v>
      </c>
      <c r="O70" s="197">
        <v>1.68</v>
      </c>
      <c r="P70" s="197">
        <v>2.2999999999999998</v>
      </c>
      <c r="Q70" s="197">
        <v>3.21</v>
      </c>
      <c r="R70" s="197">
        <v>0.36</v>
      </c>
      <c r="S70" s="197">
        <v>3.9</v>
      </c>
      <c r="T70" s="197">
        <v>0</v>
      </c>
      <c r="U70" s="197">
        <v>9.7100000000000009</v>
      </c>
      <c r="V70" s="197">
        <v>0.1</v>
      </c>
      <c r="W70" s="197">
        <v>0.36</v>
      </c>
      <c r="X70" s="197">
        <v>0.83</v>
      </c>
      <c r="Y70" s="197">
        <v>0</v>
      </c>
      <c r="Z70" s="197">
        <v>2.35</v>
      </c>
      <c r="AA70" s="197">
        <v>0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9.07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20.04</v>
      </c>
      <c r="K71" s="197">
        <v>5.49</v>
      </c>
      <c r="L71" s="197">
        <v>2.71</v>
      </c>
      <c r="M71" s="197">
        <v>0</v>
      </c>
      <c r="N71" s="197">
        <v>1.01</v>
      </c>
      <c r="O71" s="197">
        <v>1.68</v>
      </c>
      <c r="P71" s="197">
        <v>2.2999999999999998</v>
      </c>
      <c r="Q71" s="197">
        <v>0.36</v>
      </c>
      <c r="R71" s="197">
        <v>0.36</v>
      </c>
      <c r="S71" s="197">
        <v>0.22</v>
      </c>
      <c r="T71" s="197">
        <v>0</v>
      </c>
      <c r="U71" s="197">
        <v>9.7100000000000009</v>
      </c>
      <c r="V71" s="197">
        <v>0.02</v>
      </c>
      <c r="W71" s="197">
        <v>0</v>
      </c>
      <c r="X71" s="197">
        <v>0.83</v>
      </c>
      <c r="Y71" s="197">
        <v>0</v>
      </c>
      <c r="Z71" s="197">
        <v>2.35</v>
      </c>
      <c r="AA71" s="197">
        <v>0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9.07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20.04</v>
      </c>
      <c r="K72" s="197">
        <v>5.49</v>
      </c>
      <c r="L72" s="197">
        <v>2.17</v>
      </c>
      <c r="M72" s="197">
        <v>0</v>
      </c>
      <c r="N72" s="197">
        <v>1.01</v>
      </c>
      <c r="O72" s="197">
        <v>1.68</v>
      </c>
      <c r="P72" s="197">
        <v>2.2999999999999998</v>
      </c>
      <c r="Q72" s="197">
        <v>0.17</v>
      </c>
      <c r="R72" s="197">
        <v>0.36</v>
      </c>
      <c r="S72" s="197">
        <v>0.22</v>
      </c>
      <c r="T72" s="197">
        <v>0</v>
      </c>
      <c r="U72" s="197">
        <v>9.7100000000000009</v>
      </c>
      <c r="V72" s="197">
        <v>0.02</v>
      </c>
      <c r="W72" s="197">
        <v>0.36</v>
      </c>
      <c r="X72" s="197">
        <v>0.83</v>
      </c>
      <c r="Y72" s="197">
        <v>0</v>
      </c>
      <c r="Z72" s="197">
        <v>2.35</v>
      </c>
      <c r="AA72" s="197">
        <v>0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207.65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9.07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20.04</v>
      </c>
      <c r="K73" s="197">
        <v>5.49</v>
      </c>
      <c r="L73" s="197">
        <v>2.17</v>
      </c>
      <c r="M73" s="197">
        <v>0</v>
      </c>
      <c r="N73" s="197">
        <v>1.01</v>
      </c>
      <c r="O73" s="197">
        <v>1.68</v>
      </c>
      <c r="P73" s="197">
        <v>2.2999999999999998</v>
      </c>
      <c r="Q73" s="197">
        <v>0.17</v>
      </c>
      <c r="R73" s="197">
        <v>0.36</v>
      </c>
      <c r="S73" s="197">
        <v>0.22</v>
      </c>
      <c r="T73" s="197">
        <v>0</v>
      </c>
      <c r="U73" s="197">
        <v>9.7100000000000009</v>
      </c>
      <c r="V73" s="197">
        <v>0.1</v>
      </c>
      <c r="W73" s="197">
        <v>0.36</v>
      </c>
      <c r="X73" s="197">
        <v>0.83</v>
      </c>
      <c r="Y73" s="197">
        <v>0</v>
      </c>
      <c r="Z73" s="197">
        <v>2.35</v>
      </c>
      <c r="AA73" s="197">
        <v>0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207.65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9.07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20.04</v>
      </c>
      <c r="K74" s="197">
        <v>5.49</v>
      </c>
      <c r="L74" s="197">
        <v>2.17</v>
      </c>
      <c r="M74" s="197">
        <v>0</v>
      </c>
      <c r="N74" s="197">
        <v>1.01</v>
      </c>
      <c r="O74" s="197">
        <v>1.68</v>
      </c>
      <c r="P74" s="197">
        <v>2.2999999999999998</v>
      </c>
      <c r="Q74" s="197">
        <v>0.17</v>
      </c>
      <c r="R74" s="197">
        <v>0.36</v>
      </c>
      <c r="S74" s="197">
        <v>0.22</v>
      </c>
      <c r="T74" s="197">
        <v>0</v>
      </c>
      <c r="U74" s="197">
        <v>9.7100000000000009</v>
      </c>
      <c r="V74" s="197">
        <v>0.1</v>
      </c>
      <c r="W74" s="197">
        <v>0.36</v>
      </c>
      <c r="X74" s="197">
        <v>0.83</v>
      </c>
      <c r="Y74" s="197">
        <v>0</v>
      </c>
      <c r="Z74" s="197">
        <v>2.35</v>
      </c>
      <c r="AA74" s="197">
        <v>0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9.07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20.04</v>
      </c>
      <c r="K75" s="197">
        <v>5.49</v>
      </c>
      <c r="L75" s="197">
        <v>2.17</v>
      </c>
      <c r="M75" s="197">
        <v>0</v>
      </c>
      <c r="N75" s="197">
        <v>1.01</v>
      </c>
      <c r="O75" s="197">
        <v>1.68</v>
      </c>
      <c r="P75" s="197">
        <v>2.2999999999999998</v>
      </c>
      <c r="Q75" s="197">
        <v>0.17</v>
      </c>
      <c r="R75" s="197">
        <v>0.36</v>
      </c>
      <c r="S75" s="197">
        <v>0.22</v>
      </c>
      <c r="T75" s="197">
        <v>0</v>
      </c>
      <c r="U75" s="197">
        <v>9.7100000000000009</v>
      </c>
      <c r="V75" s="197">
        <v>0.12</v>
      </c>
      <c r="W75" s="197">
        <v>0.56999999999999995</v>
      </c>
      <c r="X75" s="197">
        <v>0.83</v>
      </c>
      <c r="Y75" s="197">
        <v>0</v>
      </c>
      <c r="Z75" s="197">
        <v>2.35</v>
      </c>
      <c r="AA75" s="197">
        <v>0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9.07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20.04</v>
      </c>
      <c r="K76" s="197">
        <v>5.49</v>
      </c>
      <c r="L76" s="197">
        <v>2.17</v>
      </c>
      <c r="M76" s="197">
        <v>0</v>
      </c>
      <c r="N76" s="197">
        <v>1.01</v>
      </c>
      <c r="O76" s="197">
        <v>1.68</v>
      </c>
      <c r="P76" s="197">
        <v>2.2999999999999998</v>
      </c>
      <c r="Q76" s="197">
        <v>0.17</v>
      </c>
      <c r="R76" s="197">
        <v>0.36</v>
      </c>
      <c r="S76" s="197">
        <v>0.22</v>
      </c>
      <c r="T76" s="197">
        <v>0</v>
      </c>
      <c r="U76" s="197">
        <v>9.7100000000000009</v>
      </c>
      <c r="V76" s="197">
        <v>0.1</v>
      </c>
      <c r="W76" s="197">
        <v>0.36</v>
      </c>
      <c r="X76" s="197">
        <v>0.83</v>
      </c>
      <c r="Y76" s="197">
        <v>0</v>
      </c>
      <c r="Z76" s="197">
        <v>2.35</v>
      </c>
      <c r="AA76" s="197">
        <v>0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9.07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20.04</v>
      </c>
      <c r="K77" s="197">
        <v>5.49</v>
      </c>
      <c r="L77" s="197">
        <v>2.17</v>
      </c>
      <c r="M77" s="197">
        <v>0</v>
      </c>
      <c r="N77" s="197">
        <v>1.01</v>
      </c>
      <c r="O77" s="197">
        <v>1.68</v>
      </c>
      <c r="P77" s="197">
        <v>2.2999999999999998</v>
      </c>
      <c r="Q77" s="197">
        <v>0.17</v>
      </c>
      <c r="R77" s="197">
        <v>0.36</v>
      </c>
      <c r="S77" s="197">
        <v>0.22</v>
      </c>
      <c r="T77" s="197">
        <v>0</v>
      </c>
      <c r="U77" s="197">
        <v>9.7100000000000009</v>
      </c>
      <c r="V77" s="197">
        <v>0.1</v>
      </c>
      <c r="W77" s="197">
        <v>0.36</v>
      </c>
      <c r="X77" s="197">
        <v>0.83</v>
      </c>
      <c r="Y77" s="197">
        <v>0</v>
      </c>
      <c r="Z77" s="197">
        <v>2.35</v>
      </c>
      <c r="AA77" s="197">
        <v>0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9.07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20.04</v>
      </c>
      <c r="K78" s="197">
        <v>7.15</v>
      </c>
      <c r="L78" s="197">
        <v>2.17</v>
      </c>
      <c r="M78" s="197">
        <v>0</v>
      </c>
      <c r="N78" s="197">
        <v>1.01</v>
      </c>
      <c r="O78" s="197">
        <v>1.68</v>
      </c>
      <c r="P78" s="197">
        <v>2.2999999999999998</v>
      </c>
      <c r="Q78" s="197">
        <v>0.17</v>
      </c>
      <c r="R78" s="197">
        <v>0.36</v>
      </c>
      <c r="S78" s="197">
        <v>0.22</v>
      </c>
      <c r="T78" s="197">
        <v>0</v>
      </c>
      <c r="U78" s="197">
        <v>9.7100000000000009</v>
      </c>
      <c r="V78" s="197">
        <v>0.1</v>
      </c>
      <c r="W78" s="197">
        <v>0.36</v>
      </c>
      <c r="X78" s="197">
        <v>0.83</v>
      </c>
      <c r="Y78" s="197">
        <v>0</v>
      </c>
      <c r="Z78" s="197">
        <v>2.35</v>
      </c>
      <c r="AA78" s="197">
        <v>0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9.07</v>
      </c>
      <c r="E79" s="197">
        <v>0</v>
      </c>
      <c r="F79" s="197">
        <v>0</v>
      </c>
      <c r="G79" s="197">
        <v>16.27</v>
      </c>
      <c r="H79" s="197">
        <v>0</v>
      </c>
      <c r="I79" s="197">
        <v>0</v>
      </c>
      <c r="J79" s="197">
        <v>20.04</v>
      </c>
      <c r="K79" s="197">
        <v>5.74</v>
      </c>
      <c r="L79" s="197">
        <v>2.17</v>
      </c>
      <c r="M79" s="197">
        <v>0</v>
      </c>
      <c r="N79" s="197">
        <v>1.01</v>
      </c>
      <c r="O79" s="197">
        <v>1.68</v>
      </c>
      <c r="P79" s="197">
        <v>2.2999999999999998</v>
      </c>
      <c r="Q79" s="197">
        <v>0.17</v>
      </c>
      <c r="R79" s="197">
        <v>0.36</v>
      </c>
      <c r="S79" s="197">
        <v>0.22</v>
      </c>
      <c r="T79" s="197">
        <v>0</v>
      </c>
      <c r="U79" s="197">
        <v>9.7100000000000009</v>
      </c>
      <c r="V79" s="197">
        <v>0.1</v>
      </c>
      <c r="W79" s="197">
        <v>0.36</v>
      </c>
      <c r="X79" s="197">
        <v>0.83</v>
      </c>
      <c r="Y79" s="197">
        <v>0</v>
      </c>
      <c r="Z79" s="197">
        <v>2.35</v>
      </c>
      <c r="AA79" s="197">
        <v>0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9.07</v>
      </c>
      <c r="E80" s="197">
        <v>0</v>
      </c>
      <c r="F80" s="197">
        <v>0</v>
      </c>
      <c r="G80" s="197">
        <v>16.27</v>
      </c>
      <c r="H80" s="197">
        <v>0</v>
      </c>
      <c r="I80" s="197">
        <v>0</v>
      </c>
      <c r="J80" s="197">
        <v>20.04</v>
      </c>
      <c r="K80" s="197">
        <v>5.49</v>
      </c>
      <c r="L80" s="197">
        <v>2.17</v>
      </c>
      <c r="M80" s="197">
        <v>0</v>
      </c>
      <c r="N80" s="197">
        <v>1.01</v>
      </c>
      <c r="O80" s="197">
        <v>1.68</v>
      </c>
      <c r="P80" s="197">
        <v>2.2999999999999998</v>
      </c>
      <c r="Q80" s="197">
        <v>0.17</v>
      </c>
      <c r="R80" s="197">
        <v>0.36</v>
      </c>
      <c r="S80" s="197">
        <v>0.22</v>
      </c>
      <c r="T80" s="197">
        <v>0</v>
      </c>
      <c r="U80" s="197">
        <v>9.7100000000000009</v>
      </c>
      <c r="V80" s="197">
        <v>0.1</v>
      </c>
      <c r="W80" s="197">
        <v>0.36</v>
      </c>
      <c r="X80" s="197">
        <v>0.83</v>
      </c>
      <c r="Y80" s="197">
        <v>0</v>
      </c>
      <c r="Z80" s="197">
        <v>2.35</v>
      </c>
      <c r="AA80" s="197">
        <v>0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9.07</v>
      </c>
      <c r="E81" s="197">
        <v>0</v>
      </c>
      <c r="F81" s="197">
        <v>0</v>
      </c>
      <c r="G81" s="197">
        <v>16.27</v>
      </c>
      <c r="H81" s="197">
        <v>0</v>
      </c>
      <c r="I81" s="197">
        <v>0</v>
      </c>
      <c r="J81" s="197">
        <v>20.04</v>
      </c>
      <c r="K81" s="197">
        <v>5.49</v>
      </c>
      <c r="L81" s="197">
        <v>2.17</v>
      </c>
      <c r="M81" s="197">
        <v>0</v>
      </c>
      <c r="N81" s="197">
        <v>1.01</v>
      </c>
      <c r="O81" s="197">
        <v>1.68</v>
      </c>
      <c r="P81" s="197">
        <v>2.2999999999999998</v>
      </c>
      <c r="Q81" s="197">
        <v>0.17</v>
      </c>
      <c r="R81" s="197">
        <v>0.36</v>
      </c>
      <c r="S81" s="197">
        <v>0.22</v>
      </c>
      <c r="T81" s="197">
        <v>0</v>
      </c>
      <c r="U81" s="197">
        <v>9.7100000000000009</v>
      </c>
      <c r="V81" s="197">
        <v>0.1</v>
      </c>
      <c r="W81" s="197">
        <v>0.35</v>
      </c>
      <c r="X81" s="197">
        <v>0.83</v>
      </c>
      <c r="Y81" s="197">
        <v>0</v>
      </c>
      <c r="Z81" s="197">
        <v>2.35</v>
      </c>
      <c r="AA81" s="197">
        <v>0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9.07</v>
      </c>
      <c r="E82" s="197">
        <v>0</v>
      </c>
      <c r="F82" s="197">
        <v>0</v>
      </c>
      <c r="G82" s="197">
        <v>16.27</v>
      </c>
      <c r="H82" s="197">
        <v>0</v>
      </c>
      <c r="I82" s="197">
        <v>0</v>
      </c>
      <c r="J82" s="197">
        <v>20.04</v>
      </c>
      <c r="K82" s="197">
        <v>5.49</v>
      </c>
      <c r="L82" s="197">
        <v>2.17</v>
      </c>
      <c r="M82" s="197">
        <v>0</v>
      </c>
      <c r="N82" s="197">
        <v>1.01</v>
      </c>
      <c r="O82" s="197">
        <v>1.68</v>
      </c>
      <c r="P82" s="197">
        <v>2.2999999999999998</v>
      </c>
      <c r="Q82" s="197">
        <v>0.17</v>
      </c>
      <c r="R82" s="197">
        <v>0.36</v>
      </c>
      <c r="S82" s="197">
        <v>0.22</v>
      </c>
      <c r="T82" s="197">
        <v>0</v>
      </c>
      <c r="U82" s="197">
        <v>9.7100000000000009</v>
      </c>
      <c r="V82" s="197">
        <v>0.1</v>
      </c>
      <c r="W82" s="197">
        <v>0.35</v>
      </c>
      <c r="X82" s="197">
        <v>0.83</v>
      </c>
      <c r="Y82" s="197">
        <v>0</v>
      </c>
      <c r="Z82" s="197">
        <v>2.35</v>
      </c>
      <c r="AA82" s="197">
        <v>0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16.27</v>
      </c>
      <c r="H83" s="197">
        <v>0</v>
      </c>
      <c r="I83" s="197">
        <v>0</v>
      </c>
      <c r="J83" s="197">
        <v>20.04</v>
      </c>
      <c r="K83" s="197">
        <v>4.26</v>
      </c>
      <c r="L83" s="197">
        <v>2.17</v>
      </c>
      <c r="M83" s="197">
        <v>0</v>
      </c>
      <c r="N83" s="197">
        <v>1.01</v>
      </c>
      <c r="O83" s="197">
        <v>1.68</v>
      </c>
      <c r="P83" s="197">
        <v>2.2999999999999998</v>
      </c>
      <c r="Q83" s="197">
        <v>0.17</v>
      </c>
      <c r="R83" s="197">
        <v>0.36</v>
      </c>
      <c r="S83" s="197">
        <v>0.22</v>
      </c>
      <c r="T83" s="197">
        <v>0</v>
      </c>
      <c r="U83" s="197">
        <v>9.7100000000000009</v>
      </c>
      <c r="V83" s="197">
        <v>0.22</v>
      </c>
      <c r="W83" s="197">
        <v>0.35</v>
      </c>
      <c r="X83" s="197">
        <v>0.83</v>
      </c>
      <c r="Y83" s="197">
        <v>0</v>
      </c>
      <c r="Z83" s="197">
        <v>2.35</v>
      </c>
      <c r="AA83" s="197">
        <v>0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-6.84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16.27</v>
      </c>
      <c r="H84" s="197">
        <v>0</v>
      </c>
      <c r="I84" s="197">
        <v>0</v>
      </c>
      <c r="J84" s="197">
        <v>20.04</v>
      </c>
      <c r="K84" s="197">
        <v>5.49</v>
      </c>
      <c r="L84" s="197">
        <v>2.17</v>
      </c>
      <c r="M84" s="197">
        <v>0</v>
      </c>
      <c r="N84" s="197">
        <v>1.01</v>
      </c>
      <c r="O84" s="197">
        <v>1.68</v>
      </c>
      <c r="P84" s="197">
        <v>2.2999999999999998</v>
      </c>
      <c r="Q84" s="197">
        <v>0.17</v>
      </c>
      <c r="R84" s="197">
        <v>0.36</v>
      </c>
      <c r="S84" s="197">
        <v>0.22</v>
      </c>
      <c r="T84" s="197">
        <v>0</v>
      </c>
      <c r="U84" s="197">
        <v>9.7100000000000009</v>
      </c>
      <c r="V84" s="197">
        <v>0.21</v>
      </c>
      <c r="W84" s="197">
        <v>0.35</v>
      </c>
      <c r="X84" s="197">
        <v>0.83</v>
      </c>
      <c r="Y84" s="197">
        <v>0</v>
      </c>
      <c r="Z84" s="197">
        <v>2.35</v>
      </c>
      <c r="AA84" s="197">
        <v>0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-6.84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16.27</v>
      </c>
      <c r="H85" s="197">
        <v>0</v>
      </c>
      <c r="I85" s="197">
        <v>0</v>
      </c>
      <c r="J85" s="197">
        <v>20.04</v>
      </c>
      <c r="K85" s="197">
        <v>5.49</v>
      </c>
      <c r="L85" s="197">
        <v>2.17</v>
      </c>
      <c r="M85" s="197">
        <v>0</v>
      </c>
      <c r="N85" s="197">
        <v>1.01</v>
      </c>
      <c r="O85" s="197">
        <v>1.68</v>
      </c>
      <c r="P85" s="197">
        <v>2.2999999999999998</v>
      </c>
      <c r="Q85" s="197">
        <v>0.16</v>
      </c>
      <c r="R85" s="197">
        <v>0.36</v>
      </c>
      <c r="S85" s="197">
        <v>0.22</v>
      </c>
      <c r="T85" s="197">
        <v>0</v>
      </c>
      <c r="U85" s="197">
        <v>9.7100000000000009</v>
      </c>
      <c r="V85" s="197">
        <v>0.21</v>
      </c>
      <c r="W85" s="197">
        <v>0.35</v>
      </c>
      <c r="X85" s="197">
        <v>0.83</v>
      </c>
      <c r="Y85" s="197">
        <v>0</v>
      </c>
      <c r="Z85" s="197">
        <v>2.35</v>
      </c>
      <c r="AA85" s="197">
        <v>0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16.27</v>
      </c>
      <c r="H86" s="197">
        <v>0</v>
      </c>
      <c r="I86" s="197">
        <v>0</v>
      </c>
      <c r="J86" s="197">
        <v>20.04</v>
      </c>
      <c r="K86" s="197">
        <v>21.29</v>
      </c>
      <c r="L86" s="197">
        <v>2.17</v>
      </c>
      <c r="M86" s="197">
        <v>0</v>
      </c>
      <c r="N86" s="197">
        <v>1.01</v>
      </c>
      <c r="O86" s="197">
        <v>1.68</v>
      </c>
      <c r="P86" s="197">
        <v>2.2999999999999998</v>
      </c>
      <c r="Q86" s="197">
        <v>0.16</v>
      </c>
      <c r="R86" s="197">
        <v>0.36</v>
      </c>
      <c r="S86" s="197">
        <v>0.22</v>
      </c>
      <c r="T86" s="197">
        <v>0</v>
      </c>
      <c r="U86" s="197">
        <v>9.7100000000000009</v>
      </c>
      <c r="V86" s="197">
        <v>0.21</v>
      </c>
      <c r="W86" s="197">
        <v>0.35</v>
      </c>
      <c r="X86" s="197">
        <v>0.83</v>
      </c>
      <c r="Y86" s="197">
        <v>0</v>
      </c>
      <c r="Z86" s="197">
        <v>2.35</v>
      </c>
      <c r="AA86" s="197">
        <v>0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16.27</v>
      </c>
      <c r="H87" s="197">
        <v>0</v>
      </c>
      <c r="I87" s="197">
        <v>0</v>
      </c>
      <c r="J87" s="197">
        <v>20.04</v>
      </c>
      <c r="K87" s="197">
        <v>5.49</v>
      </c>
      <c r="L87" s="197">
        <v>2.17</v>
      </c>
      <c r="M87" s="197">
        <v>0</v>
      </c>
      <c r="N87" s="197">
        <v>1.01</v>
      </c>
      <c r="O87" s="197">
        <v>1.68</v>
      </c>
      <c r="P87" s="197">
        <v>2.2999999999999998</v>
      </c>
      <c r="Q87" s="197">
        <v>0.16</v>
      </c>
      <c r="R87" s="197">
        <v>0.36</v>
      </c>
      <c r="S87" s="197">
        <v>0.22</v>
      </c>
      <c r="T87" s="197">
        <v>0</v>
      </c>
      <c r="U87" s="197">
        <v>9.7100000000000009</v>
      </c>
      <c r="V87" s="197">
        <v>0.21</v>
      </c>
      <c r="W87" s="197">
        <v>0.35</v>
      </c>
      <c r="X87" s="197">
        <v>0.83</v>
      </c>
      <c r="Y87" s="197">
        <v>0</v>
      </c>
      <c r="Z87" s="197">
        <v>2.35</v>
      </c>
      <c r="AA87" s="197">
        <v>0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16.27</v>
      </c>
      <c r="H88" s="197">
        <v>0</v>
      </c>
      <c r="I88" s="197">
        <v>0</v>
      </c>
      <c r="J88" s="197">
        <v>20.04</v>
      </c>
      <c r="K88" s="197">
        <v>5.49</v>
      </c>
      <c r="L88" s="197">
        <v>2.17</v>
      </c>
      <c r="M88" s="197">
        <v>0</v>
      </c>
      <c r="N88" s="197">
        <v>1.01</v>
      </c>
      <c r="O88" s="197">
        <v>1.68</v>
      </c>
      <c r="P88" s="197">
        <v>2.2999999999999998</v>
      </c>
      <c r="Q88" s="197">
        <v>0.16</v>
      </c>
      <c r="R88" s="197">
        <v>0.36</v>
      </c>
      <c r="S88" s="197">
        <v>0.22</v>
      </c>
      <c r="T88" s="197">
        <v>0</v>
      </c>
      <c r="U88" s="197">
        <v>9.7100000000000009</v>
      </c>
      <c r="V88" s="197">
        <v>0.21</v>
      </c>
      <c r="W88" s="197">
        <v>0.35</v>
      </c>
      <c r="X88" s="197">
        <v>0.83</v>
      </c>
      <c r="Y88" s="197">
        <v>0</v>
      </c>
      <c r="Z88" s="197">
        <v>2.35</v>
      </c>
      <c r="AA88" s="197">
        <v>0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16.27</v>
      </c>
      <c r="H89" s="197">
        <v>0</v>
      </c>
      <c r="I89" s="197">
        <v>0</v>
      </c>
      <c r="J89" s="197">
        <v>20.04</v>
      </c>
      <c r="K89" s="197">
        <v>5.49</v>
      </c>
      <c r="L89" s="197">
        <v>2.17</v>
      </c>
      <c r="M89" s="197">
        <v>0</v>
      </c>
      <c r="N89" s="197">
        <v>1.01</v>
      </c>
      <c r="O89" s="197">
        <v>1.68</v>
      </c>
      <c r="P89" s="197">
        <v>2.2999999999999998</v>
      </c>
      <c r="Q89" s="197">
        <v>0.16</v>
      </c>
      <c r="R89" s="197">
        <v>0.36</v>
      </c>
      <c r="S89" s="197">
        <v>0.22</v>
      </c>
      <c r="T89" s="197">
        <v>0</v>
      </c>
      <c r="U89" s="197">
        <v>9.7100000000000009</v>
      </c>
      <c r="V89" s="197">
        <v>0.21</v>
      </c>
      <c r="W89" s="197">
        <v>0.51</v>
      </c>
      <c r="X89" s="197">
        <v>0.83</v>
      </c>
      <c r="Y89" s="197">
        <v>0</v>
      </c>
      <c r="Z89" s="197">
        <v>2.35</v>
      </c>
      <c r="AA89" s="197">
        <v>0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16.27</v>
      </c>
      <c r="H90" s="197">
        <v>0</v>
      </c>
      <c r="I90" s="197">
        <v>0</v>
      </c>
      <c r="J90" s="197">
        <v>20.04</v>
      </c>
      <c r="K90" s="197">
        <v>5.49</v>
      </c>
      <c r="L90" s="197">
        <v>2.17</v>
      </c>
      <c r="M90" s="197">
        <v>0</v>
      </c>
      <c r="N90" s="197">
        <v>1.01</v>
      </c>
      <c r="O90" s="197">
        <v>1.68</v>
      </c>
      <c r="P90" s="197">
        <v>2.2999999999999998</v>
      </c>
      <c r="Q90" s="197">
        <v>0.16</v>
      </c>
      <c r="R90" s="197">
        <v>0.36</v>
      </c>
      <c r="S90" s="197">
        <v>0.22</v>
      </c>
      <c r="T90" s="197">
        <v>0</v>
      </c>
      <c r="U90" s="197">
        <v>9.7100000000000009</v>
      </c>
      <c r="V90" s="197">
        <v>0.21</v>
      </c>
      <c r="W90" s="197">
        <v>0.51</v>
      </c>
      <c r="X90" s="197">
        <v>0.83</v>
      </c>
      <c r="Y90" s="197">
        <v>0</v>
      </c>
      <c r="Z90" s="197">
        <v>2.35</v>
      </c>
      <c r="AA90" s="197">
        <v>0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16.41</v>
      </c>
      <c r="H91" s="197">
        <v>0</v>
      </c>
      <c r="I91" s="197">
        <v>0</v>
      </c>
      <c r="J91" s="197">
        <v>20.04</v>
      </c>
      <c r="K91" s="197">
        <v>5.49</v>
      </c>
      <c r="L91" s="197">
        <v>2.17</v>
      </c>
      <c r="M91" s="197">
        <v>0</v>
      </c>
      <c r="N91" s="197">
        <v>1.01</v>
      </c>
      <c r="O91" s="197">
        <v>1.68</v>
      </c>
      <c r="P91" s="197">
        <v>2.2999999999999998</v>
      </c>
      <c r="Q91" s="197">
        <v>0.16</v>
      </c>
      <c r="R91" s="197">
        <v>0.36</v>
      </c>
      <c r="S91" s="197">
        <v>0.22</v>
      </c>
      <c r="T91" s="197">
        <v>0</v>
      </c>
      <c r="U91" s="197">
        <v>9.68</v>
      </c>
      <c r="V91" s="197">
        <v>0.16</v>
      </c>
      <c r="W91" s="197">
        <v>0.51</v>
      </c>
      <c r="X91" s="197">
        <v>0.83</v>
      </c>
      <c r="Y91" s="197">
        <v>0</v>
      </c>
      <c r="Z91" s="197">
        <v>2.35</v>
      </c>
      <c r="AA91" s="197">
        <v>0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16.41</v>
      </c>
      <c r="H92" s="197">
        <v>0</v>
      </c>
      <c r="I92" s="197">
        <v>0</v>
      </c>
      <c r="J92" s="197">
        <v>20.04</v>
      </c>
      <c r="K92" s="197">
        <v>5.49</v>
      </c>
      <c r="L92" s="197">
        <v>2.17</v>
      </c>
      <c r="M92" s="197">
        <v>0</v>
      </c>
      <c r="N92" s="197">
        <v>1.01</v>
      </c>
      <c r="O92" s="197">
        <v>1.68</v>
      </c>
      <c r="P92" s="197">
        <v>2.2999999999999998</v>
      </c>
      <c r="Q92" s="197">
        <v>0.16</v>
      </c>
      <c r="R92" s="197">
        <v>0.36</v>
      </c>
      <c r="S92" s="197">
        <v>0.22</v>
      </c>
      <c r="T92" s="197">
        <v>0</v>
      </c>
      <c r="U92" s="197">
        <v>9.68</v>
      </c>
      <c r="V92" s="197">
        <v>0.15</v>
      </c>
      <c r="W92" s="197">
        <v>0.51</v>
      </c>
      <c r="X92" s="197">
        <v>0.83</v>
      </c>
      <c r="Y92" s="197">
        <v>0</v>
      </c>
      <c r="Z92" s="197">
        <v>2.35</v>
      </c>
      <c r="AA92" s="197">
        <v>0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16.41</v>
      </c>
      <c r="H93" s="197">
        <v>0</v>
      </c>
      <c r="I93" s="197">
        <v>0</v>
      </c>
      <c r="J93" s="197">
        <v>20.04</v>
      </c>
      <c r="K93" s="197">
        <v>5.49</v>
      </c>
      <c r="L93" s="197">
        <v>2.17</v>
      </c>
      <c r="M93" s="197">
        <v>0</v>
      </c>
      <c r="N93" s="197">
        <v>1.01</v>
      </c>
      <c r="O93" s="197">
        <v>1.68</v>
      </c>
      <c r="P93" s="197">
        <v>2.2999999999999998</v>
      </c>
      <c r="Q93" s="197">
        <v>0.16</v>
      </c>
      <c r="R93" s="197">
        <v>0.36</v>
      </c>
      <c r="S93" s="197">
        <v>0.22</v>
      </c>
      <c r="T93" s="197">
        <v>0</v>
      </c>
      <c r="U93" s="197">
        <v>9.68</v>
      </c>
      <c r="V93" s="197">
        <v>0.21</v>
      </c>
      <c r="W93" s="197">
        <v>0.51</v>
      </c>
      <c r="X93" s="197">
        <v>0.83</v>
      </c>
      <c r="Y93" s="197">
        <v>0</v>
      </c>
      <c r="Z93" s="197">
        <v>2.35</v>
      </c>
      <c r="AA93" s="197">
        <v>0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16.41</v>
      </c>
      <c r="H94" s="197">
        <v>0</v>
      </c>
      <c r="I94" s="197">
        <v>0</v>
      </c>
      <c r="J94" s="197">
        <v>20.04</v>
      </c>
      <c r="K94" s="197">
        <v>5.49</v>
      </c>
      <c r="L94" s="197">
        <v>2.17</v>
      </c>
      <c r="M94" s="197">
        <v>0</v>
      </c>
      <c r="N94" s="197">
        <v>1.01</v>
      </c>
      <c r="O94" s="197">
        <v>1.68</v>
      </c>
      <c r="P94" s="197">
        <v>2.2999999999999998</v>
      </c>
      <c r="Q94" s="197">
        <v>0.16</v>
      </c>
      <c r="R94" s="197">
        <v>0.36</v>
      </c>
      <c r="S94" s="197">
        <v>0.22</v>
      </c>
      <c r="T94" s="197">
        <v>0</v>
      </c>
      <c r="U94" s="197">
        <v>9.68</v>
      </c>
      <c r="V94" s="197">
        <v>0.21</v>
      </c>
      <c r="W94" s="197">
        <v>0.51</v>
      </c>
      <c r="X94" s="197">
        <v>0.83</v>
      </c>
      <c r="Y94" s="197">
        <v>0</v>
      </c>
      <c r="Z94" s="197">
        <v>2.35</v>
      </c>
      <c r="AA94" s="197">
        <v>0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16.41</v>
      </c>
      <c r="H95" s="197">
        <v>0</v>
      </c>
      <c r="I95" s="197">
        <v>0</v>
      </c>
      <c r="J95" s="197">
        <v>20.04</v>
      </c>
      <c r="K95" s="197">
        <v>5.49</v>
      </c>
      <c r="L95" s="197">
        <v>2.17</v>
      </c>
      <c r="M95" s="197">
        <v>0</v>
      </c>
      <c r="N95" s="197">
        <v>1.01</v>
      </c>
      <c r="O95" s="197">
        <v>1.68</v>
      </c>
      <c r="P95" s="197">
        <v>2.2999999999999998</v>
      </c>
      <c r="Q95" s="197">
        <v>0.16</v>
      </c>
      <c r="R95" s="197">
        <v>0.36</v>
      </c>
      <c r="S95" s="197">
        <v>0.22</v>
      </c>
      <c r="T95" s="197">
        <v>0</v>
      </c>
      <c r="U95" s="197">
        <v>9.68</v>
      </c>
      <c r="V95" s="197">
        <v>0.21</v>
      </c>
      <c r="W95" s="197">
        <v>0.51</v>
      </c>
      <c r="X95" s="197">
        <v>0.83</v>
      </c>
      <c r="Y95" s="197">
        <v>0</v>
      </c>
      <c r="Z95" s="197">
        <v>2.35</v>
      </c>
      <c r="AA95" s="197">
        <v>0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16.41</v>
      </c>
      <c r="H96" s="197">
        <v>0</v>
      </c>
      <c r="I96" s="197">
        <v>0</v>
      </c>
      <c r="J96" s="197">
        <v>20.04</v>
      </c>
      <c r="K96" s="197">
        <v>5.49</v>
      </c>
      <c r="L96" s="197">
        <v>2.17</v>
      </c>
      <c r="M96" s="197">
        <v>0</v>
      </c>
      <c r="N96" s="197">
        <v>1.01</v>
      </c>
      <c r="O96" s="197">
        <v>1.68</v>
      </c>
      <c r="P96" s="197">
        <v>2.2999999999999998</v>
      </c>
      <c r="Q96" s="197">
        <v>0.16</v>
      </c>
      <c r="R96" s="197">
        <v>0.36</v>
      </c>
      <c r="S96" s="197">
        <v>0.22</v>
      </c>
      <c r="T96" s="197">
        <v>0</v>
      </c>
      <c r="U96" s="197">
        <v>9.68</v>
      </c>
      <c r="V96" s="197">
        <v>0.21</v>
      </c>
      <c r="W96" s="197">
        <v>0.51</v>
      </c>
      <c r="X96" s="197">
        <v>0.83</v>
      </c>
      <c r="Y96" s="197">
        <v>0</v>
      </c>
      <c r="Z96" s="197">
        <v>2.35</v>
      </c>
      <c r="AA96" s="197">
        <v>0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16.41</v>
      </c>
      <c r="H97" s="197">
        <v>0</v>
      </c>
      <c r="I97" s="197">
        <v>0</v>
      </c>
      <c r="J97" s="197">
        <v>20.04</v>
      </c>
      <c r="K97" s="197">
        <v>8.09</v>
      </c>
      <c r="L97" s="197">
        <v>2.17</v>
      </c>
      <c r="M97" s="197">
        <v>0</v>
      </c>
      <c r="N97" s="197">
        <v>1.01</v>
      </c>
      <c r="O97" s="197">
        <v>1.68</v>
      </c>
      <c r="P97" s="197">
        <v>2.2999999999999998</v>
      </c>
      <c r="Q97" s="197">
        <v>0.16</v>
      </c>
      <c r="R97" s="197">
        <v>0.36</v>
      </c>
      <c r="S97" s="197">
        <v>0.22</v>
      </c>
      <c r="T97" s="197">
        <v>0</v>
      </c>
      <c r="U97" s="197">
        <v>9.68</v>
      </c>
      <c r="V97" s="197">
        <v>0.21</v>
      </c>
      <c r="W97" s="197">
        <v>0.51</v>
      </c>
      <c r="X97" s="197">
        <v>0.83</v>
      </c>
      <c r="Y97" s="197">
        <v>0</v>
      </c>
      <c r="Z97" s="197">
        <v>2.35</v>
      </c>
      <c r="AA97" s="197">
        <v>0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16.41</v>
      </c>
      <c r="H98" s="197">
        <v>0</v>
      </c>
      <c r="I98" s="197">
        <v>0</v>
      </c>
      <c r="J98" s="197">
        <v>20.04</v>
      </c>
      <c r="K98" s="197">
        <v>5.49</v>
      </c>
      <c r="L98" s="197">
        <v>2.17</v>
      </c>
      <c r="M98" s="197">
        <v>0</v>
      </c>
      <c r="N98" s="197">
        <v>1.01</v>
      </c>
      <c r="O98" s="197">
        <v>1.68</v>
      </c>
      <c r="P98" s="197">
        <v>2.2999999999999998</v>
      </c>
      <c r="Q98" s="197">
        <v>0.16</v>
      </c>
      <c r="R98" s="197">
        <v>0.36</v>
      </c>
      <c r="S98" s="197">
        <v>0.22</v>
      </c>
      <c r="T98" s="197">
        <v>0</v>
      </c>
      <c r="U98" s="197">
        <v>9.68</v>
      </c>
      <c r="V98" s="197">
        <v>0.21</v>
      </c>
      <c r="W98" s="197">
        <v>0.51</v>
      </c>
      <c r="X98" s="197">
        <v>0.83</v>
      </c>
      <c r="Y98" s="197">
        <v>0</v>
      </c>
      <c r="Z98" s="197">
        <v>2.35</v>
      </c>
      <c r="AA98" s="197">
        <v>0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0.16668000000000011</v>
      </c>
      <c r="E99">
        <f t="shared" si="0"/>
        <v>0</v>
      </c>
      <c r="F99">
        <f t="shared" si="0"/>
        <v>0</v>
      </c>
      <c r="G99">
        <f t="shared" si="0"/>
        <v>0.38829000000000025</v>
      </c>
      <c r="H99">
        <f t="shared" si="0"/>
        <v>0</v>
      </c>
      <c r="I99">
        <f t="shared" si="0"/>
        <v>0</v>
      </c>
      <c r="J99">
        <f t="shared" si="0"/>
        <v>0.48095999999999939</v>
      </c>
      <c r="K99">
        <f t="shared" si="0"/>
        <v>0.95748999999999895</v>
      </c>
      <c r="L99">
        <f t="shared" si="0"/>
        <v>0.68129000000000017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5.5265000000000085E-2</v>
      </c>
      <c r="Q99">
        <f t="shared" si="0"/>
        <v>4.0912499999999963E-2</v>
      </c>
      <c r="R99">
        <f t="shared" si="0"/>
        <v>3.5047500000000092E-2</v>
      </c>
      <c r="S99">
        <f t="shared" si="0"/>
        <v>5.4400000000000004E-2</v>
      </c>
      <c r="T99">
        <f t="shared" si="0"/>
        <v>0</v>
      </c>
      <c r="U99">
        <f t="shared" si="0"/>
        <v>0.23307750000000035</v>
      </c>
      <c r="V99">
        <f t="shared" si="0"/>
        <v>1.0762500000000006E-2</v>
      </c>
      <c r="W99">
        <f t="shared" si="0"/>
        <v>2.3052500000000004E-2</v>
      </c>
      <c r="X99">
        <f t="shared" si="0"/>
        <v>5.1295000000000132E-2</v>
      </c>
      <c r="Y99">
        <f t="shared" si="0"/>
        <v>0</v>
      </c>
      <c r="Z99">
        <f t="shared" si="0"/>
        <v>0.15426250000000022</v>
      </c>
      <c r="AA99">
        <f t="shared" si="0"/>
        <v>0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-3.4199999999999999E-3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3.8999999999999998E-3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5.2518250000000002</v>
      </c>
      <c r="AP99">
        <f t="shared" si="0"/>
        <v>0</v>
      </c>
      <c r="AQ99">
        <f t="shared" si="0"/>
        <v>0</v>
      </c>
      <c r="AR99">
        <f t="shared" si="0"/>
        <v>5.9152500000000011E-2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-0.08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-0.08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-0.08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-0.08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-0.08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-0.08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-0.08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-0.08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-0.08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-0.08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-0.08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-0.08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-0.08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-0.08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-0.08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-0.08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-0.08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-0.08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-0.08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-0.08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-0.08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-0.08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-0.08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-0.08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-0.08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-0.08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-0.08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-0.08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-0.08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-0.08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-0.08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-0.08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21.04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21.04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-0.08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-0.08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-0.08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1.06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1.06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-0.08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-0.08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-0.08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-0.08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-0.08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-0.08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-0.08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-0.08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-0.08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-0.08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-0.08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-0.08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-0.08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-0.08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-1.3500000000000009E-3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1.2600000000000001E-3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0.53213500000000036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84.015999999999991</v>
      </c>
      <c r="C3" s="102">
        <f>'IDT-1 Calculation'!DG3</f>
        <v>-40</v>
      </c>
      <c r="D3" s="102">
        <f>'IDT-1 Calculation'!DH3</f>
        <v>0</v>
      </c>
      <c r="E3" s="102">
        <f>'IDT-1 Calculation'!DI3</f>
        <v>0</v>
      </c>
      <c r="F3" s="102">
        <f>'IDT-1 Calculation'!DJ3</f>
        <v>-44.015999999999998</v>
      </c>
      <c r="G3" s="103">
        <f>SUM(B3:F3)</f>
        <v>0</v>
      </c>
    </row>
    <row r="4" spans="1:7">
      <c r="A4" s="98" t="s">
        <v>46</v>
      </c>
      <c r="B4" s="94">
        <f>'IDT-1 Calculation'!DF4</f>
        <v>52.385999999999996</v>
      </c>
      <c r="C4" s="94">
        <f>'IDT-1 Calculation'!DG4</f>
        <v>-25</v>
      </c>
      <c r="D4" s="94">
        <f>'IDT-1 Calculation'!DH4</f>
        <v>0</v>
      </c>
      <c r="E4" s="94">
        <f>'IDT-1 Calculation'!DI4</f>
        <v>0</v>
      </c>
      <c r="F4" s="94">
        <f>'IDT-1 Calculation'!DJ4</f>
        <v>-27.385999999999999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50</v>
      </c>
      <c r="C91" s="94">
        <f>'IDT-1 Calculation'!DG91</f>
        <v>-58.6</v>
      </c>
      <c r="D91" s="94">
        <f>'IDT-1 Calculation'!DH91</f>
        <v>0</v>
      </c>
      <c r="E91" s="94">
        <f>'IDT-1 Calculation'!DI91</f>
        <v>0</v>
      </c>
      <c r="F91" s="94">
        <f>'IDT-1 Calculation'!DJ91</f>
        <v>8.6</v>
      </c>
      <c r="G91" s="99">
        <f t="shared" si="1"/>
        <v>0</v>
      </c>
    </row>
    <row r="92" spans="1:7">
      <c r="A92" s="98" t="s">
        <v>134</v>
      </c>
      <c r="B92" s="94">
        <f>'IDT-1 Calculation'!DF92</f>
        <v>43.386000000000003</v>
      </c>
      <c r="C92" s="94">
        <f>'IDT-1 Calculation'!DG92</f>
        <v>-80</v>
      </c>
      <c r="D92" s="94">
        <f>'IDT-1 Calculation'!DH92</f>
        <v>0</v>
      </c>
      <c r="E92" s="94">
        <f>'IDT-1 Calculation'!DI92</f>
        <v>0</v>
      </c>
      <c r="F92" s="94">
        <f>'IDT-1 Calculation'!DJ92</f>
        <v>36.613999999999997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29.827999999999999</v>
      </c>
      <c r="C93" s="94">
        <f>'IDT-1 Calculation'!DG93</f>
        <v>-55</v>
      </c>
      <c r="D93" s="94">
        <f>'IDT-1 Calculation'!DH93</f>
        <v>0</v>
      </c>
      <c r="E93" s="94">
        <f>'IDT-1 Calculation'!DI93</f>
        <v>0</v>
      </c>
      <c r="F93" s="94">
        <f>'IDT-1 Calculation'!DJ93</f>
        <v>25.172000000000001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18.981000000000002</v>
      </c>
      <c r="C94" s="94">
        <f>'IDT-1 Calculation'!DG94</f>
        <v>-35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16.018999999999998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8.1349999999999998</v>
      </c>
      <c r="C95" s="94">
        <f>'IDT-1 Calculation'!DG95</f>
        <v>-15</v>
      </c>
      <c r="D95" s="94">
        <f>'IDT-1 Calculation'!DH95</f>
        <v>0</v>
      </c>
      <c r="E95" s="94">
        <f>'IDT-1 Calculation'!DI95</f>
        <v>0</v>
      </c>
      <c r="F95" s="94">
        <f>'IDT-1 Calculation'!DJ95</f>
        <v>6.8650000000000002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2.7120000000000002</v>
      </c>
      <c r="C96" s="94">
        <f>'IDT-1 Calculation'!DG96</f>
        <v>-5</v>
      </c>
      <c r="D96" s="94">
        <f>'IDT-1 Calculation'!DH96</f>
        <v>0</v>
      </c>
      <c r="E96" s="94">
        <f>'IDT-1 Calculation'!DI96</f>
        <v>0</v>
      </c>
      <c r="F96" s="94">
        <f>'IDT-1 Calculation'!DJ96</f>
        <v>2.2879999999999998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7.2360999999999995E-2</v>
      </c>
      <c r="C99" s="110">
        <f>SUM(C3:C98)/4000</f>
        <v>-7.8400000000000011E-2</v>
      </c>
      <c r="D99" s="110">
        <f>SUM(D3:D98)/4000</f>
        <v>0</v>
      </c>
      <c r="E99" s="110">
        <f>SUM(E3:E98)/4000</f>
        <v>0</v>
      </c>
      <c r="F99" s="110">
        <f>SUM(F3:F98)/4000</f>
        <v>6.0389999999999992E-3</v>
      </c>
      <c r="G99" s="111">
        <f t="shared" si="1"/>
        <v>-1.7347234759768071E-17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84.17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84.17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6.5250000000000004E-3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2.1287900000000017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19.489999999999998</v>
      </c>
      <c r="H3" s="197">
        <v>0</v>
      </c>
      <c r="I3" s="197">
        <v>0</v>
      </c>
      <c r="J3" s="197">
        <v>24.21</v>
      </c>
      <c r="K3" s="197">
        <v>0.31</v>
      </c>
      <c r="L3" s="197">
        <v>19.260000000000002</v>
      </c>
      <c r="M3" s="197">
        <v>0.94</v>
      </c>
      <c r="N3" s="197">
        <v>1.21</v>
      </c>
      <c r="O3" s="197">
        <v>0</v>
      </c>
      <c r="P3" s="197">
        <v>1.42</v>
      </c>
      <c r="Q3" s="197">
        <v>0.21</v>
      </c>
      <c r="R3" s="197">
        <v>0.21</v>
      </c>
      <c r="S3" s="197">
        <v>0.27</v>
      </c>
      <c r="T3" s="197">
        <v>0</v>
      </c>
      <c r="U3" s="197">
        <v>2.13</v>
      </c>
      <c r="V3" s="197">
        <v>0.13</v>
      </c>
      <c r="W3" s="197">
        <v>0.43</v>
      </c>
      <c r="X3" s="197">
        <v>1</v>
      </c>
      <c r="Y3" s="197">
        <v>0</v>
      </c>
      <c r="Z3" s="197">
        <v>2.59</v>
      </c>
      <c r="AA3" s="197">
        <v>0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196.46</v>
      </c>
      <c r="AP3" s="197">
        <v>0</v>
      </c>
      <c r="AQ3" s="197">
        <v>0</v>
      </c>
      <c r="AR3" s="197">
        <v>11.92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19.489999999999998</v>
      </c>
      <c r="H4" s="197">
        <v>0</v>
      </c>
      <c r="I4" s="197">
        <v>0</v>
      </c>
      <c r="J4" s="197">
        <v>24.21</v>
      </c>
      <c r="K4" s="197">
        <v>0.31</v>
      </c>
      <c r="L4" s="197">
        <v>19.260000000000002</v>
      </c>
      <c r="M4" s="197">
        <v>0.94</v>
      </c>
      <c r="N4" s="197">
        <v>1.21</v>
      </c>
      <c r="O4" s="197">
        <v>0</v>
      </c>
      <c r="P4" s="197">
        <v>1.42</v>
      </c>
      <c r="Q4" s="197">
        <v>0.21</v>
      </c>
      <c r="R4" s="197">
        <v>0.21</v>
      </c>
      <c r="S4" s="197">
        <v>0.27</v>
      </c>
      <c r="T4" s="197">
        <v>0</v>
      </c>
      <c r="U4" s="197">
        <v>2.13</v>
      </c>
      <c r="V4" s="197">
        <v>0.13</v>
      </c>
      <c r="W4" s="197">
        <v>0.43</v>
      </c>
      <c r="X4" s="197">
        <v>1</v>
      </c>
      <c r="Y4" s="197">
        <v>0</v>
      </c>
      <c r="Z4" s="197">
        <v>2.59</v>
      </c>
      <c r="AA4" s="197">
        <v>0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196.46</v>
      </c>
      <c r="AP4" s="197">
        <v>0</v>
      </c>
      <c r="AQ4" s="197">
        <v>0</v>
      </c>
      <c r="AR4" s="197">
        <v>11.92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19.489999999999998</v>
      </c>
      <c r="H5" s="197">
        <v>0</v>
      </c>
      <c r="I5" s="197">
        <v>0</v>
      </c>
      <c r="J5" s="197">
        <v>24.21</v>
      </c>
      <c r="K5" s="197">
        <v>0.31</v>
      </c>
      <c r="L5" s="197">
        <v>19.260000000000002</v>
      </c>
      <c r="M5" s="197">
        <v>0.94</v>
      </c>
      <c r="N5" s="197">
        <v>1.21</v>
      </c>
      <c r="O5" s="197">
        <v>0</v>
      </c>
      <c r="P5" s="197">
        <v>1.42</v>
      </c>
      <c r="Q5" s="197">
        <v>0.21</v>
      </c>
      <c r="R5" s="197">
        <v>0.21</v>
      </c>
      <c r="S5" s="197">
        <v>0.27</v>
      </c>
      <c r="T5" s="197">
        <v>0</v>
      </c>
      <c r="U5" s="197">
        <v>2.13</v>
      </c>
      <c r="V5" s="197">
        <v>0.13</v>
      </c>
      <c r="W5" s="197">
        <v>0.43</v>
      </c>
      <c r="X5" s="197">
        <v>1</v>
      </c>
      <c r="Y5" s="197">
        <v>0</v>
      </c>
      <c r="Z5" s="197">
        <v>2.59</v>
      </c>
      <c r="AA5" s="197">
        <v>0</v>
      </c>
      <c r="AB5" s="197">
        <v>0</v>
      </c>
      <c r="AC5" s="197">
        <v>0.46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196.46</v>
      </c>
      <c r="AP5" s="197">
        <v>0</v>
      </c>
      <c r="AQ5" s="197">
        <v>0</v>
      </c>
      <c r="AR5" s="197">
        <v>11.92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19.489999999999998</v>
      </c>
      <c r="H6" s="197">
        <v>0</v>
      </c>
      <c r="I6" s="197">
        <v>0</v>
      </c>
      <c r="J6" s="197">
        <v>24.21</v>
      </c>
      <c r="K6" s="197">
        <v>0.31</v>
      </c>
      <c r="L6" s="197">
        <v>19.260000000000002</v>
      </c>
      <c r="M6" s="197">
        <v>0.94</v>
      </c>
      <c r="N6" s="197">
        <v>1.21</v>
      </c>
      <c r="O6" s="197">
        <v>0</v>
      </c>
      <c r="P6" s="197">
        <v>1.42</v>
      </c>
      <c r="Q6" s="197">
        <v>0.21</v>
      </c>
      <c r="R6" s="197">
        <v>0.21</v>
      </c>
      <c r="S6" s="197">
        <v>0.27</v>
      </c>
      <c r="T6" s="197">
        <v>0</v>
      </c>
      <c r="U6" s="197">
        <v>2.13</v>
      </c>
      <c r="V6" s="197">
        <v>0.13</v>
      </c>
      <c r="W6" s="197">
        <v>0.43</v>
      </c>
      <c r="X6" s="197">
        <v>1</v>
      </c>
      <c r="Y6" s="197">
        <v>0</v>
      </c>
      <c r="Z6" s="197">
        <v>2.59</v>
      </c>
      <c r="AA6" s="197">
        <v>0</v>
      </c>
      <c r="AB6" s="197">
        <v>0</v>
      </c>
      <c r="AC6" s="197">
        <v>0.46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196.46</v>
      </c>
      <c r="AP6" s="197">
        <v>0</v>
      </c>
      <c r="AQ6" s="197">
        <v>0</v>
      </c>
      <c r="AR6" s="197">
        <v>11.92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19.489999999999998</v>
      </c>
      <c r="H7" s="197">
        <v>0</v>
      </c>
      <c r="I7" s="197">
        <v>0</v>
      </c>
      <c r="J7" s="197">
        <v>24.21</v>
      </c>
      <c r="K7" s="197">
        <v>0.31</v>
      </c>
      <c r="L7" s="197">
        <v>19.260000000000002</v>
      </c>
      <c r="M7" s="197">
        <v>0.94</v>
      </c>
      <c r="N7" s="197">
        <v>1.21</v>
      </c>
      <c r="O7" s="197">
        <v>0</v>
      </c>
      <c r="P7" s="197">
        <v>1.42</v>
      </c>
      <c r="Q7" s="197">
        <v>0.21</v>
      </c>
      <c r="R7" s="197">
        <v>0.21</v>
      </c>
      <c r="S7" s="197">
        <v>0.27</v>
      </c>
      <c r="T7" s="197">
        <v>0</v>
      </c>
      <c r="U7" s="197">
        <v>2.15</v>
      </c>
      <c r="V7" s="197">
        <v>0.12</v>
      </c>
      <c r="W7" s="197">
        <v>0.61</v>
      </c>
      <c r="X7" s="197">
        <v>1</v>
      </c>
      <c r="Y7" s="197">
        <v>0</v>
      </c>
      <c r="Z7" s="197">
        <v>2.59</v>
      </c>
      <c r="AA7" s="197">
        <v>0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236.46</v>
      </c>
      <c r="AP7" s="197">
        <v>0</v>
      </c>
      <c r="AQ7" s="197">
        <v>0</v>
      </c>
      <c r="AR7" s="197">
        <v>11.92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19.489999999999998</v>
      </c>
      <c r="H8" s="197">
        <v>0</v>
      </c>
      <c r="I8" s="197">
        <v>0</v>
      </c>
      <c r="J8" s="197">
        <v>24.21</v>
      </c>
      <c r="K8" s="197">
        <v>0.31</v>
      </c>
      <c r="L8" s="197">
        <v>19.260000000000002</v>
      </c>
      <c r="M8" s="197">
        <v>0.94</v>
      </c>
      <c r="N8" s="197">
        <v>1.21</v>
      </c>
      <c r="O8" s="197">
        <v>0</v>
      </c>
      <c r="P8" s="197">
        <v>1.42</v>
      </c>
      <c r="Q8" s="197">
        <v>0.21</v>
      </c>
      <c r="R8" s="197">
        <v>0.21</v>
      </c>
      <c r="S8" s="197">
        <v>0.27</v>
      </c>
      <c r="T8" s="197">
        <v>0</v>
      </c>
      <c r="U8" s="197">
        <v>2.14</v>
      </c>
      <c r="V8" s="197">
        <v>0.12</v>
      </c>
      <c r="W8" s="197">
        <v>0.61</v>
      </c>
      <c r="X8" s="197">
        <v>1</v>
      </c>
      <c r="Y8" s="197">
        <v>0</v>
      </c>
      <c r="Z8" s="197">
        <v>2.59</v>
      </c>
      <c r="AA8" s="197">
        <v>0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236.46</v>
      </c>
      <c r="AP8" s="197">
        <v>0</v>
      </c>
      <c r="AQ8" s="197">
        <v>0</v>
      </c>
      <c r="AR8" s="197">
        <v>11.92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19.489999999999998</v>
      </c>
      <c r="H9" s="197">
        <v>0</v>
      </c>
      <c r="I9" s="197">
        <v>0</v>
      </c>
      <c r="J9" s="197">
        <v>24.21</v>
      </c>
      <c r="K9" s="197">
        <v>0.27</v>
      </c>
      <c r="L9" s="197">
        <v>19.27</v>
      </c>
      <c r="M9" s="197">
        <v>0.94</v>
      </c>
      <c r="N9" s="197">
        <v>1.21</v>
      </c>
      <c r="O9" s="197">
        <v>0</v>
      </c>
      <c r="P9" s="197">
        <v>1.42</v>
      </c>
      <c r="Q9" s="197">
        <v>0.2</v>
      </c>
      <c r="R9" s="197">
        <v>0.21</v>
      </c>
      <c r="S9" s="197">
        <v>0.27</v>
      </c>
      <c r="T9" s="197">
        <v>0</v>
      </c>
      <c r="U9" s="197">
        <v>2.14</v>
      </c>
      <c r="V9" s="197">
        <v>0.12</v>
      </c>
      <c r="W9" s="197">
        <v>0.61</v>
      </c>
      <c r="X9" s="197">
        <v>1</v>
      </c>
      <c r="Y9" s="197">
        <v>0</v>
      </c>
      <c r="Z9" s="197">
        <v>2.59</v>
      </c>
      <c r="AA9" s="197">
        <v>0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236.46</v>
      </c>
      <c r="AP9" s="197">
        <v>0</v>
      </c>
      <c r="AQ9" s="197">
        <v>0</v>
      </c>
      <c r="AR9" s="197">
        <v>11.92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19.489999999999998</v>
      </c>
      <c r="H10" s="197">
        <v>0</v>
      </c>
      <c r="I10" s="197">
        <v>0</v>
      </c>
      <c r="J10" s="197">
        <v>24.21</v>
      </c>
      <c r="K10" s="197">
        <v>0.31</v>
      </c>
      <c r="L10" s="197">
        <v>19.27</v>
      </c>
      <c r="M10" s="197">
        <v>0.94</v>
      </c>
      <c r="N10" s="197">
        <v>1.21</v>
      </c>
      <c r="O10" s="197">
        <v>0</v>
      </c>
      <c r="P10" s="197">
        <v>1.42</v>
      </c>
      <c r="Q10" s="197">
        <v>0.2</v>
      </c>
      <c r="R10" s="197">
        <v>0.21</v>
      </c>
      <c r="S10" s="197">
        <v>0.27</v>
      </c>
      <c r="T10" s="197">
        <v>0</v>
      </c>
      <c r="U10" s="197">
        <v>2.14</v>
      </c>
      <c r="V10" s="197">
        <v>0.12</v>
      </c>
      <c r="W10" s="197">
        <v>0.61</v>
      </c>
      <c r="X10" s="197">
        <v>1</v>
      </c>
      <c r="Y10" s="197">
        <v>0</v>
      </c>
      <c r="Z10" s="197">
        <v>2.59</v>
      </c>
      <c r="AA10" s="197">
        <v>0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236.46</v>
      </c>
      <c r="AP10" s="197">
        <v>0</v>
      </c>
      <c r="AQ10" s="197">
        <v>0</v>
      </c>
      <c r="AR10" s="197">
        <v>11.92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19.489999999999998</v>
      </c>
      <c r="H11" s="197">
        <v>0</v>
      </c>
      <c r="I11" s="197">
        <v>0</v>
      </c>
      <c r="J11" s="197">
        <v>24.21</v>
      </c>
      <c r="K11" s="197">
        <v>0.31</v>
      </c>
      <c r="L11" s="197">
        <v>19.27</v>
      </c>
      <c r="M11" s="197">
        <v>0.94</v>
      </c>
      <c r="N11" s="197">
        <v>1.21</v>
      </c>
      <c r="O11" s="197">
        <v>0</v>
      </c>
      <c r="P11" s="197">
        <v>1.42</v>
      </c>
      <c r="Q11" s="197">
        <v>0.2</v>
      </c>
      <c r="R11" s="197">
        <v>0.21</v>
      </c>
      <c r="S11" s="197">
        <v>0.27</v>
      </c>
      <c r="T11" s="197">
        <v>0</v>
      </c>
      <c r="U11" s="197">
        <v>2.14</v>
      </c>
      <c r="V11" s="197">
        <v>0.12</v>
      </c>
      <c r="W11" s="197">
        <v>0.61</v>
      </c>
      <c r="X11" s="197">
        <v>1</v>
      </c>
      <c r="Y11" s="197">
        <v>0</v>
      </c>
      <c r="Z11" s="197">
        <v>2.59</v>
      </c>
      <c r="AA11" s="197">
        <v>0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236.46</v>
      </c>
      <c r="AP11" s="197">
        <v>0</v>
      </c>
      <c r="AQ11" s="197">
        <v>0</v>
      </c>
      <c r="AR11" s="197">
        <v>11.92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19.489999999999998</v>
      </c>
      <c r="H12" s="197">
        <v>0</v>
      </c>
      <c r="I12" s="197">
        <v>0</v>
      </c>
      <c r="J12" s="197">
        <v>24.21</v>
      </c>
      <c r="K12" s="197">
        <v>0.31</v>
      </c>
      <c r="L12" s="197">
        <v>19.27</v>
      </c>
      <c r="M12" s="197">
        <v>0.94</v>
      </c>
      <c r="N12" s="197">
        <v>1.21</v>
      </c>
      <c r="O12" s="197">
        <v>0</v>
      </c>
      <c r="P12" s="197">
        <v>1.42</v>
      </c>
      <c r="Q12" s="197">
        <v>0.2</v>
      </c>
      <c r="R12" s="197">
        <v>0.21</v>
      </c>
      <c r="S12" s="197">
        <v>0.27</v>
      </c>
      <c r="T12" s="197">
        <v>0</v>
      </c>
      <c r="U12" s="197">
        <v>2.14</v>
      </c>
      <c r="V12" s="197">
        <v>0.12</v>
      </c>
      <c r="W12" s="197">
        <v>0.61</v>
      </c>
      <c r="X12" s="197">
        <v>1</v>
      </c>
      <c r="Y12" s="197">
        <v>0</v>
      </c>
      <c r="Z12" s="197">
        <v>2.59</v>
      </c>
      <c r="AA12" s="197">
        <v>0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236.46</v>
      </c>
      <c r="AP12" s="197">
        <v>0</v>
      </c>
      <c r="AQ12" s="197">
        <v>0</v>
      </c>
      <c r="AR12" s="197">
        <v>11.92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19.489999999999998</v>
      </c>
      <c r="H13" s="197">
        <v>0</v>
      </c>
      <c r="I13" s="197">
        <v>0</v>
      </c>
      <c r="J13" s="197">
        <v>24.21</v>
      </c>
      <c r="K13" s="197">
        <v>0.19</v>
      </c>
      <c r="L13" s="197">
        <v>19.27</v>
      </c>
      <c r="M13" s="197">
        <v>0.94</v>
      </c>
      <c r="N13" s="197">
        <v>1.21</v>
      </c>
      <c r="O13" s="197">
        <v>0</v>
      </c>
      <c r="P13" s="197">
        <v>1.42</v>
      </c>
      <c r="Q13" s="197">
        <v>0.2</v>
      </c>
      <c r="R13" s="197">
        <v>0.21</v>
      </c>
      <c r="S13" s="197">
        <v>0.27</v>
      </c>
      <c r="T13" s="197">
        <v>0</v>
      </c>
      <c r="U13" s="197">
        <v>2.14</v>
      </c>
      <c r="V13" s="197">
        <v>0.12</v>
      </c>
      <c r="W13" s="197">
        <v>0.7</v>
      </c>
      <c r="X13" s="197">
        <v>1</v>
      </c>
      <c r="Y13" s="197">
        <v>0</v>
      </c>
      <c r="Z13" s="197">
        <v>2.59</v>
      </c>
      <c r="AA13" s="197">
        <v>0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236.46</v>
      </c>
      <c r="AP13" s="197">
        <v>0</v>
      </c>
      <c r="AQ13" s="197">
        <v>0</v>
      </c>
      <c r="AR13" s="197">
        <v>11.92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19.489999999999998</v>
      </c>
      <c r="H14" s="197">
        <v>0</v>
      </c>
      <c r="I14" s="197">
        <v>0</v>
      </c>
      <c r="J14" s="197">
        <v>24.21</v>
      </c>
      <c r="K14" s="197">
        <v>0.25</v>
      </c>
      <c r="L14" s="197">
        <v>19.27</v>
      </c>
      <c r="M14" s="197">
        <v>0.94</v>
      </c>
      <c r="N14" s="197">
        <v>1.21</v>
      </c>
      <c r="O14" s="197">
        <v>0</v>
      </c>
      <c r="P14" s="197">
        <v>1.42</v>
      </c>
      <c r="Q14" s="197">
        <v>0.2</v>
      </c>
      <c r="R14" s="197">
        <v>0.21</v>
      </c>
      <c r="S14" s="197">
        <v>0.27</v>
      </c>
      <c r="T14" s="197">
        <v>0</v>
      </c>
      <c r="U14" s="197">
        <v>2.14</v>
      </c>
      <c r="V14" s="197">
        <v>0.12</v>
      </c>
      <c r="W14" s="197">
        <v>0.62</v>
      </c>
      <c r="X14" s="197">
        <v>1</v>
      </c>
      <c r="Y14" s="197">
        <v>0</v>
      </c>
      <c r="Z14" s="197">
        <v>2.59</v>
      </c>
      <c r="AA14" s="197">
        <v>0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236.46</v>
      </c>
      <c r="AP14" s="197">
        <v>0</v>
      </c>
      <c r="AQ14" s="197">
        <v>0</v>
      </c>
      <c r="AR14" s="197">
        <v>11.92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19.489999999999998</v>
      </c>
      <c r="H15" s="197">
        <v>0</v>
      </c>
      <c r="I15" s="197">
        <v>0</v>
      </c>
      <c r="J15" s="197">
        <v>24.21</v>
      </c>
      <c r="K15" s="197">
        <v>0.25</v>
      </c>
      <c r="L15" s="197">
        <v>66.150000000000006</v>
      </c>
      <c r="M15" s="197">
        <v>0.94</v>
      </c>
      <c r="N15" s="197">
        <v>1.21</v>
      </c>
      <c r="O15" s="197">
        <v>0</v>
      </c>
      <c r="P15" s="197">
        <v>1.42</v>
      </c>
      <c r="Q15" s="197">
        <v>6.13</v>
      </c>
      <c r="R15" s="197">
        <v>0.2</v>
      </c>
      <c r="S15" s="197">
        <v>3.67</v>
      </c>
      <c r="T15" s="197">
        <v>0</v>
      </c>
      <c r="U15" s="197">
        <v>2.14</v>
      </c>
      <c r="V15" s="197">
        <v>0.12</v>
      </c>
      <c r="W15" s="197">
        <v>0.44</v>
      </c>
      <c r="X15" s="197">
        <v>1.01</v>
      </c>
      <c r="Y15" s="197">
        <v>0</v>
      </c>
      <c r="Z15" s="197">
        <v>2.59</v>
      </c>
      <c r="AA15" s="197">
        <v>0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236.46</v>
      </c>
      <c r="AP15" s="197">
        <v>0</v>
      </c>
      <c r="AQ15" s="197">
        <v>0</v>
      </c>
      <c r="AR15" s="197">
        <v>11.92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19.489999999999998</v>
      </c>
      <c r="H16" s="197">
        <v>0</v>
      </c>
      <c r="I16" s="197">
        <v>0</v>
      </c>
      <c r="J16" s="197">
        <v>24.21</v>
      </c>
      <c r="K16" s="197">
        <v>0.25</v>
      </c>
      <c r="L16" s="197">
        <v>95.15</v>
      </c>
      <c r="M16" s="197">
        <v>0.94</v>
      </c>
      <c r="N16" s="197">
        <v>1.21</v>
      </c>
      <c r="O16" s="197">
        <v>0</v>
      </c>
      <c r="P16" s="197">
        <v>1.42</v>
      </c>
      <c r="Q16" s="197">
        <v>6.13</v>
      </c>
      <c r="R16" s="197">
        <v>0.2</v>
      </c>
      <c r="S16" s="197">
        <v>4.9000000000000004</v>
      </c>
      <c r="T16" s="197">
        <v>0</v>
      </c>
      <c r="U16" s="197">
        <v>2.14</v>
      </c>
      <c r="V16" s="197">
        <v>0.12</v>
      </c>
      <c r="W16" s="197">
        <v>0.44</v>
      </c>
      <c r="X16" s="197">
        <v>1.01</v>
      </c>
      <c r="Y16" s="197">
        <v>0</v>
      </c>
      <c r="Z16" s="197">
        <v>2.59</v>
      </c>
      <c r="AA16" s="197">
        <v>0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236.46</v>
      </c>
      <c r="AP16" s="197">
        <v>0</v>
      </c>
      <c r="AQ16" s="197">
        <v>0</v>
      </c>
      <c r="AR16" s="197">
        <v>11.92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19.489999999999998</v>
      </c>
      <c r="H17" s="197">
        <v>0</v>
      </c>
      <c r="I17" s="197">
        <v>0</v>
      </c>
      <c r="J17" s="197">
        <v>24.21</v>
      </c>
      <c r="K17" s="197">
        <v>0.25</v>
      </c>
      <c r="L17" s="197">
        <v>191.82</v>
      </c>
      <c r="M17" s="197">
        <v>0.94</v>
      </c>
      <c r="N17" s="197">
        <v>1.21</v>
      </c>
      <c r="O17" s="197">
        <v>0</v>
      </c>
      <c r="P17" s="197">
        <v>1.42</v>
      </c>
      <c r="Q17" s="197">
        <v>6.13</v>
      </c>
      <c r="R17" s="197">
        <v>0.2</v>
      </c>
      <c r="S17" s="197">
        <v>5.58</v>
      </c>
      <c r="T17" s="197">
        <v>0</v>
      </c>
      <c r="U17" s="197">
        <v>2.14</v>
      </c>
      <c r="V17" s="197">
        <v>0.12</v>
      </c>
      <c r="W17" s="197">
        <v>0.44</v>
      </c>
      <c r="X17" s="197">
        <v>1.01</v>
      </c>
      <c r="Y17" s="197">
        <v>0</v>
      </c>
      <c r="Z17" s="197">
        <v>2.59</v>
      </c>
      <c r="AA17" s="197">
        <v>0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236.46</v>
      </c>
      <c r="AP17" s="197">
        <v>0</v>
      </c>
      <c r="AQ17" s="197">
        <v>0</v>
      </c>
      <c r="AR17" s="197">
        <v>11.92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19.489999999999998</v>
      </c>
      <c r="H18" s="197">
        <v>0</v>
      </c>
      <c r="I18" s="197">
        <v>0</v>
      </c>
      <c r="J18" s="197">
        <v>24.21</v>
      </c>
      <c r="K18" s="197">
        <v>0.25</v>
      </c>
      <c r="L18" s="197">
        <v>230.49</v>
      </c>
      <c r="M18" s="197">
        <v>0.94</v>
      </c>
      <c r="N18" s="197">
        <v>1.21</v>
      </c>
      <c r="O18" s="197">
        <v>0</v>
      </c>
      <c r="P18" s="197">
        <v>1.42</v>
      </c>
      <c r="Q18" s="197">
        <v>6.13</v>
      </c>
      <c r="R18" s="197">
        <v>0.2</v>
      </c>
      <c r="S18" s="197">
        <v>5.58</v>
      </c>
      <c r="T18" s="197">
        <v>0</v>
      </c>
      <c r="U18" s="197">
        <v>2.14</v>
      </c>
      <c r="V18" s="197">
        <v>0.12</v>
      </c>
      <c r="W18" s="197">
        <v>0.44</v>
      </c>
      <c r="X18" s="197">
        <v>1.01</v>
      </c>
      <c r="Y18" s="197">
        <v>0</v>
      </c>
      <c r="Z18" s="197">
        <v>2.59</v>
      </c>
      <c r="AA18" s="197">
        <v>0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236.46</v>
      </c>
      <c r="AP18" s="197">
        <v>0</v>
      </c>
      <c r="AQ18" s="197">
        <v>0</v>
      </c>
      <c r="AR18" s="197">
        <v>11.92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19.489999999999998</v>
      </c>
      <c r="H19" s="197">
        <v>0</v>
      </c>
      <c r="I19" s="197">
        <v>0</v>
      </c>
      <c r="J19" s="197">
        <v>24.21</v>
      </c>
      <c r="K19" s="197">
        <v>0.25</v>
      </c>
      <c r="L19" s="197">
        <v>259.49</v>
      </c>
      <c r="M19" s="197">
        <v>0.94</v>
      </c>
      <c r="N19" s="197">
        <v>1.21</v>
      </c>
      <c r="O19" s="197">
        <v>0</v>
      </c>
      <c r="P19" s="197">
        <v>1.42</v>
      </c>
      <c r="Q19" s="197">
        <v>6.13</v>
      </c>
      <c r="R19" s="197">
        <v>0.2</v>
      </c>
      <c r="S19" s="197">
        <v>5.58</v>
      </c>
      <c r="T19" s="197">
        <v>0</v>
      </c>
      <c r="U19" s="197">
        <v>2.14</v>
      </c>
      <c r="V19" s="197">
        <v>0.12</v>
      </c>
      <c r="W19" s="197">
        <v>0.44</v>
      </c>
      <c r="X19" s="197">
        <v>1.01</v>
      </c>
      <c r="Y19" s="197">
        <v>0</v>
      </c>
      <c r="Z19" s="197">
        <v>2.59</v>
      </c>
      <c r="AA19" s="197">
        <v>0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236.46</v>
      </c>
      <c r="AP19" s="197">
        <v>0</v>
      </c>
      <c r="AQ19" s="197">
        <v>0</v>
      </c>
      <c r="AR19" s="197">
        <v>11.92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19.489999999999998</v>
      </c>
      <c r="H20" s="197">
        <v>0</v>
      </c>
      <c r="I20" s="197">
        <v>0</v>
      </c>
      <c r="J20" s="197">
        <v>24.21</v>
      </c>
      <c r="K20" s="197">
        <v>0.25</v>
      </c>
      <c r="L20" s="197">
        <v>271.08999999999997</v>
      </c>
      <c r="M20" s="197">
        <v>0.94</v>
      </c>
      <c r="N20" s="197">
        <v>1.21</v>
      </c>
      <c r="O20" s="197">
        <v>0</v>
      </c>
      <c r="P20" s="197">
        <v>1.42</v>
      </c>
      <c r="Q20" s="197">
        <v>6.13</v>
      </c>
      <c r="R20" s="197">
        <v>0.2</v>
      </c>
      <c r="S20" s="197">
        <v>5.58</v>
      </c>
      <c r="T20" s="197">
        <v>0</v>
      </c>
      <c r="U20" s="197">
        <v>2.14</v>
      </c>
      <c r="V20" s="197">
        <v>0.12</v>
      </c>
      <c r="W20" s="197">
        <v>0.44</v>
      </c>
      <c r="X20" s="197">
        <v>1.01</v>
      </c>
      <c r="Y20" s="197">
        <v>0</v>
      </c>
      <c r="Z20" s="197">
        <v>2.59</v>
      </c>
      <c r="AA20" s="197">
        <v>0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236.46</v>
      </c>
      <c r="AP20" s="197">
        <v>0</v>
      </c>
      <c r="AQ20" s="197">
        <v>0</v>
      </c>
      <c r="AR20" s="197">
        <v>11.92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19.489999999999998</v>
      </c>
      <c r="H21" s="197">
        <v>0</v>
      </c>
      <c r="I21" s="197">
        <v>0</v>
      </c>
      <c r="J21" s="197">
        <v>24.21</v>
      </c>
      <c r="K21" s="197">
        <v>0.31</v>
      </c>
      <c r="L21" s="197">
        <v>193.56</v>
      </c>
      <c r="M21" s="197">
        <v>0.94</v>
      </c>
      <c r="N21" s="197">
        <v>1.21</v>
      </c>
      <c r="O21" s="197">
        <v>0</v>
      </c>
      <c r="P21" s="197">
        <v>1.42</v>
      </c>
      <c r="Q21" s="197">
        <v>6.13</v>
      </c>
      <c r="R21" s="197">
        <v>0.2</v>
      </c>
      <c r="S21" s="197">
        <v>5.58</v>
      </c>
      <c r="T21" s="197">
        <v>0</v>
      </c>
      <c r="U21" s="197">
        <v>2.14</v>
      </c>
      <c r="V21" s="197">
        <v>0.12</v>
      </c>
      <c r="W21" s="197">
        <v>0.44</v>
      </c>
      <c r="X21" s="197">
        <v>1.01</v>
      </c>
      <c r="Y21" s="197">
        <v>0</v>
      </c>
      <c r="Z21" s="197">
        <v>2.59</v>
      </c>
      <c r="AA21" s="197">
        <v>0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236.46</v>
      </c>
      <c r="AP21" s="197">
        <v>0</v>
      </c>
      <c r="AQ21" s="197">
        <v>0</v>
      </c>
      <c r="AR21" s="197">
        <v>11.92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19.489999999999998</v>
      </c>
      <c r="H22" s="197">
        <v>0</v>
      </c>
      <c r="I22" s="197">
        <v>0</v>
      </c>
      <c r="J22" s="197">
        <v>24.21</v>
      </c>
      <c r="K22" s="197">
        <v>0.31</v>
      </c>
      <c r="L22" s="197">
        <v>114.49</v>
      </c>
      <c r="M22" s="197">
        <v>0.94</v>
      </c>
      <c r="N22" s="197">
        <v>1.21</v>
      </c>
      <c r="O22" s="197">
        <v>0</v>
      </c>
      <c r="P22" s="197">
        <v>1.42</v>
      </c>
      <c r="Q22" s="197">
        <v>6.13</v>
      </c>
      <c r="R22" s="197">
        <v>0.2</v>
      </c>
      <c r="S22" s="197">
        <v>5.58</v>
      </c>
      <c r="T22" s="197">
        <v>0</v>
      </c>
      <c r="U22" s="197">
        <v>2.14</v>
      </c>
      <c r="V22" s="197">
        <v>0.12</v>
      </c>
      <c r="W22" s="197">
        <v>0.44</v>
      </c>
      <c r="X22" s="197">
        <v>1.01</v>
      </c>
      <c r="Y22" s="197">
        <v>0</v>
      </c>
      <c r="Z22" s="197">
        <v>2.59</v>
      </c>
      <c r="AA22" s="197">
        <v>0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236.46</v>
      </c>
      <c r="AP22" s="197">
        <v>0</v>
      </c>
      <c r="AQ22" s="197">
        <v>0</v>
      </c>
      <c r="AR22" s="197">
        <v>11.92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19.489999999999998</v>
      </c>
      <c r="H23" s="197">
        <v>0</v>
      </c>
      <c r="I23" s="197">
        <v>0</v>
      </c>
      <c r="J23" s="197">
        <v>24.21</v>
      </c>
      <c r="K23" s="197">
        <v>0.31</v>
      </c>
      <c r="L23" s="197">
        <v>27.48</v>
      </c>
      <c r="M23" s="197">
        <v>0.94</v>
      </c>
      <c r="N23" s="197">
        <v>1.21</v>
      </c>
      <c r="O23" s="197">
        <v>0</v>
      </c>
      <c r="P23" s="197">
        <v>1.42</v>
      </c>
      <c r="Q23" s="197">
        <v>6.13</v>
      </c>
      <c r="R23" s="197">
        <v>0.2</v>
      </c>
      <c r="S23" s="197">
        <v>8.1</v>
      </c>
      <c r="T23" s="197">
        <v>0</v>
      </c>
      <c r="U23" s="197">
        <v>2.14</v>
      </c>
      <c r="V23" s="197">
        <v>0.12</v>
      </c>
      <c r="W23" s="197">
        <v>0.28000000000000003</v>
      </c>
      <c r="X23" s="197">
        <v>1.01</v>
      </c>
      <c r="Y23" s="197">
        <v>0</v>
      </c>
      <c r="Z23" s="197">
        <v>2.59</v>
      </c>
      <c r="AA23" s="197">
        <v>0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236.46</v>
      </c>
      <c r="AP23" s="197">
        <v>0</v>
      </c>
      <c r="AQ23" s="197">
        <v>0</v>
      </c>
      <c r="AR23" s="197">
        <v>11.92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19.489999999999998</v>
      </c>
      <c r="H24" s="197">
        <v>0</v>
      </c>
      <c r="I24" s="197">
        <v>0</v>
      </c>
      <c r="J24" s="197">
        <v>24.21</v>
      </c>
      <c r="K24" s="197">
        <v>0.09</v>
      </c>
      <c r="L24" s="197">
        <v>19.260000000000002</v>
      </c>
      <c r="M24" s="197">
        <v>0.94</v>
      </c>
      <c r="N24" s="197">
        <v>1.21</v>
      </c>
      <c r="O24" s="197">
        <v>0</v>
      </c>
      <c r="P24" s="197">
        <v>1.42</v>
      </c>
      <c r="Q24" s="197">
        <v>6.13</v>
      </c>
      <c r="R24" s="197">
        <v>0.2</v>
      </c>
      <c r="S24" s="197">
        <v>8.1</v>
      </c>
      <c r="T24" s="197">
        <v>0</v>
      </c>
      <c r="U24" s="197">
        <v>2.14</v>
      </c>
      <c r="V24" s="197">
        <v>0.12</v>
      </c>
      <c r="W24" s="197">
        <v>0.28000000000000003</v>
      </c>
      <c r="X24" s="197">
        <v>1.01</v>
      </c>
      <c r="Y24" s="197">
        <v>0</v>
      </c>
      <c r="Z24" s="197">
        <v>2.59</v>
      </c>
      <c r="AA24" s="197">
        <v>0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236.46</v>
      </c>
      <c r="AP24" s="197">
        <v>0</v>
      </c>
      <c r="AQ24" s="197">
        <v>0</v>
      </c>
      <c r="AR24" s="197">
        <v>11.92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19.489999999999998</v>
      </c>
      <c r="H25" s="197">
        <v>0</v>
      </c>
      <c r="I25" s="197">
        <v>0</v>
      </c>
      <c r="J25" s="197">
        <v>24.21</v>
      </c>
      <c r="K25" s="197">
        <v>0.36</v>
      </c>
      <c r="L25" s="197">
        <v>19.27</v>
      </c>
      <c r="M25" s="197">
        <v>0.94</v>
      </c>
      <c r="N25" s="197">
        <v>1.21</v>
      </c>
      <c r="O25" s="197">
        <v>0</v>
      </c>
      <c r="P25" s="197">
        <v>1.42</v>
      </c>
      <c r="Q25" s="197">
        <v>0.2</v>
      </c>
      <c r="R25" s="197">
        <v>0.2</v>
      </c>
      <c r="S25" s="197">
        <v>0.27</v>
      </c>
      <c r="T25" s="197">
        <v>0</v>
      </c>
      <c r="U25" s="197">
        <v>2.14</v>
      </c>
      <c r="V25" s="197">
        <v>0.28999999999999998</v>
      </c>
      <c r="W25" s="197">
        <v>0.28000000000000003</v>
      </c>
      <c r="X25" s="197">
        <v>1.01</v>
      </c>
      <c r="Y25" s="197">
        <v>0</v>
      </c>
      <c r="Z25" s="197">
        <v>2.59</v>
      </c>
      <c r="AA25" s="197">
        <v>0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206.46</v>
      </c>
      <c r="AP25" s="197">
        <v>0</v>
      </c>
      <c r="AQ25" s="197">
        <v>0</v>
      </c>
      <c r="AR25" s="197">
        <v>11.92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19.489999999999998</v>
      </c>
      <c r="H26" s="197">
        <v>0</v>
      </c>
      <c r="I26" s="197">
        <v>0</v>
      </c>
      <c r="J26" s="197">
        <v>24.21</v>
      </c>
      <c r="K26" s="197">
        <v>0.31</v>
      </c>
      <c r="L26" s="197">
        <v>19.27</v>
      </c>
      <c r="M26" s="197">
        <v>0.94</v>
      </c>
      <c r="N26" s="197">
        <v>1.21</v>
      </c>
      <c r="O26" s="197">
        <v>0</v>
      </c>
      <c r="P26" s="197">
        <v>1.42</v>
      </c>
      <c r="Q26" s="197">
        <v>0.2</v>
      </c>
      <c r="R26" s="197">
        <v>0.2</v>
      </c>
      <c r="S26" s="197">
        <v>0.27</v>
      </c>
      <c r="T26" s="197">
        <v>0</v>
      </c>
      <c r="U26" s="197">
        <v>2.14</v>
      </c>
      <c r="V26" s="197">
        <v>0.28999999999999998</v>
      </c>
      <c r="W26" s="197">
        <v>0.28000000000000003</v>
      </c>
      <c r="X26" s="197">
        <v>1.01</v>
      </c>
      <c r="Y26" s="197">
        <v>0</v>
      </c>
      <c r="Z26" s="197">
        <v>2.59</v>
      </c>
      <c r="AA26" s="197">
        <v>0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206.46</v>
      </c>
      <c r="AP26" s="197">
        <v>0</v>
      </c>
      <c r="AQ26" s="197">
        <v>0</v>
      </c>
      <c r="AR26" s="197">
        <v>11.6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19.489999999999998</v>
      </c>
      <c r="H27" s="197">
        <v>0</v>
      </c>
      <c r="I27" s="197">
        <v>0</v>
      </c>
      <c r="J27" s="197">
        <v>24.21</v>
      </c>
      <c r="K27" s="197">
        <v>0.31</v>
      </c>
      <c r="L27" s="197">
        <v>19.27</v>
      </c>
      <c r="M27" s="197">
        <v>0.94</v>
      </c>
      <c r="N27" s="197">
        <v>1.21</v>
      </c>
      <c r="O27" s="197">
        <v>0</v>
      </c>
      <c r="P27" s="197">
        <v>1.42</v>
      </c>
      <c r="Q27" s="197">
        <v>0.2</v>
      </c>
      <c r="R27" s="197">
        <v>0.2</v>
      </c>
      <c r="S27" s="197">
        <v>0.27</v>
      </c>
      <c r="T27" s="197">
        <v>0</v>
      </c>
      <c r="U27" s="197">
        <v>2.14</v>
      </c>
      <c r="V27" s="197">
        <v>0.28999999999999998</v>
      </c>
      <c r="W27" s="197">
        <v>0.28000000000000003</v>
      </c>
      <c r="X27" s="197">
        <v>1.01</v>
      </c>
      <c r="Y27" s="197">
        <v>0</v>
      </c>
      <c r="Z27" s="197">
        <v>2.59</v>
      </c>
      <c r="AA27" s="197">
        <v>0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196.46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19.489999999999998</v>
      </c>
      <c r="H28" s="197">
        <v>0</v>
      </c>
      <c r="I28" s="197">
        <v>0</v>
      </c>
      <c r="J28" s="197">
        <v>24.21</v>
      </c>
      <c r="K28" s="197">
        <v>0.31</v>
      </c>
      <c r="L28" s="197">
        <v>19.27</v>
      </c>
      <c r="M28" s="197">
        <v>0.94</v>
      </c>
      <c r="N28" s="197">
        <v>1.21</v>
      </c>
      <c r="O28" s="197">
        <v>0</v>
      </c>
      <c r="P28" s="197">
        <v>1.42</v>
      </c>
      <c r="Q28" s="197">
        <v>0.2</v>
      </c>
      <c r="R28" s="197">
        <v>0.2</v>
      </c>
      <c r="S28" s="197">
        <v>0.27</v>
      </c>
      <c r="T28" s="197">
        <v>0</v>
      </c>
      <c r="U28" s="197">
        <v>2.14</v>
      </c>
      <c r="V28" s="197">
        <v>0.28999999999999998</v>
      </c>
      <c r="W28" s="197">
        <v>0.28000000000000003</v>
      </c>
      <c r="X28" s="197">
        <v>1.01</v>
      </c>
      <c r="Y28" s="197">
        <v>0</v>
      </c>
      <c r="Z28" s="197">
        <v>2.59</v>
      </c>
      <c r="AA28" s="197">
        <v>0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196.46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19.489999999999998</v>
      </c>
      <c r="H29" s="197">
        <v>0</v>
      </c>
      <c r="I29" s="197">
        <v>0</v>
      </c>
      <c r="J29" s="197">
        <v>24.21</v>
      </c>
      <c r="K29" s="197">
        <v>0.61</v>
      </c>
      <c r="L29" s="197">
        <v>19.27</v>
      </c>
      <c r="M29" s="197">
        <v>0.94</v>
      </c>
      <c r="N29" s="197">
        <v>1.21</v>
      </c>
      <c r="O29" s="197">
        <v>0</v>
      </c>
      <c r="P29" s="197">
        <v>1.42</v>
      </c>
      <c r="Q29" s="197">
        <v>0.2</v>
      </c>
      <c r="R29" s="197">
        <v>0.2</v>
      </c>
      <c r="S29" s="197">
        <v>0.27</v>
      </c>
      <c r="T29" s="197">
        <v>0</v>
      </c>
      <c r="U29" s="197">
        <v>2.14</v>
      </c>
      <c r="V29" s="197">
        <v>0.28999999999999998</v>
      </c>
      <c r="W29" s="197">
        <v>0.28000000000000003</v>
      </c>
      <c r="X29" s="197">
        <v>1.01</v>
      </c>
      <c r="Y29" s="197">
        <v>0</v>
      </c>
      <c r="Z29" s="197">
        <v>2.59</v>
      </c>
      <c r="AA29" s="197">
        <v>0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196.46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19.489999999999998</v>
      </c>
      <c r="H30" s="197">
        <v>0</v>
      </c>
      <c r="I30" s="197">
        <v>0</v>
      </c>
      <c r="J30" s="197">
        <v>24.21</v>
      </c>
      <c r="K30" s="197">
        <v>0.61</v>
      </c>
      <c r="L30" s="197">
        <v>19.27</v>
      </c>
      <c r="M30" s="197">
        <v>0.94</v>
      </c>
      <c r="N30" s="197">
        <v>1.21</v>
      </c>
      <c r="O30" s="197">
        <v>0</v>
      </c>
      <c r="P30" s="197">
        <v>1.42</v>
      </c>
      <c r="Q30" s="197">
        <v>0.2</v>
      </c>
      <c r="R30" s="197">
        <v>0.2</v>
      </c>
      <c r="S30" s="197">
        <v>0.27</v>
      </c>
      <c r="T30" s="197">
        <v>0</v>
      </c>
      <c r="U30" s="197">
        <v>2.14</v>
      </c>
      <c r="V30" s="197">
        <v>0.28999999999999998</v>
      </c>
      <c r="W30" s="197">
        <v>0.28000000000000003</v>
      </c>
      <c r="X30" s="197">
        <v>1.01</v>
      </c>
      <c r="Y30" s="197">
        <v>0</v>
      </c>
      <c r="Z30" s="197">
        <v>2.59</v>
      </c>
      <c r="AA30" s="197">
        <v>0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196.46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19.489999999999998</v>
      </c>
      <c r="H31" s="197">
        <v>0</v>
      </c>
      <c r="I31" s="197">
        <v>0</v>
      </c>
      <c r="J31" s="197">
        <v>24.21</v>
      </c>
      <c r="K31" s="197">
        <v>0.61</v>
      </c>
      <c r="L31" s="197">
        <v>19.27</v>
      </c>
      <c r="M31" s="197">
        <v>0.94</v>
      </c>
      <c r="N31" s="197">
        <v>1.21</v>
      </c>
      <c r="O31" s="197">
        <v>0</v>
      </c>
      <c r="P31" s="197">
        <v>1.42</v>
      </c>
      <c r="Q31" s="197">
        <v>0.04</v>
      </c>
      <c r="R31" s="197">
        <v>0.2</v>
      </c>
      <c r="S31" s="197">
        <v>0.27</v>
      </c>
      <c r="T31" s="197">
        <v>0</v>
      </c>
      <c r="U31" s="197">
        <v>2.14</v>
      </c>
      <c r="V31" s="197">
        <v>0.28999999999999998</v>
      </c>
      <c r="W31" s="197">
        <v>0.28000000000000003</v>
      </c>
      <c r="X31" s="197">
        <v>1.01</v>
      </c>
      <c r="Y31" s="197">
        <v>0</v>
      </c>
      <c r="Z31" s="197">
        <v>2.59</v>
      </c>
      <c r="AA31" s="197">
        <v>0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196.46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19.489999999999998</v>
      </c>
      <c r="H32" s="197">
        <v>0</v>
      </c>
      <c r="I32" s="197">
        <v>0</v>
      </c>
      <c r="J32" s="197">
        <v>24.21</v>
      </c>
      <c r="K32" s="197">
        <v>9.41</v>
      </c>
      <c r="L32" s="197">
        <v>114.48</v>
      </c>
      <c r="M32" s="197">
        <v>0.94</v>
      </c>
      <c r="N32" s="197">
        <v>1.21</v>
      </c>
      <c r="O32" s="197">
        <v>0</v>
      </c>
      <c r="P32" s="197">
        <v>1.42</v>
      </c>
      <c r="Q32" s="197">
        <v>3.23</v>
      </c>
      <c r="R32" s="197">
        <v>0.2</v>
      </c>
      <c r="S32" s="197">
        <v>4.3600000000000003</v>
      </c>
      <c r="T32" s="197">
        <v>0</v>
      </c>
      <c r="U32" s="197">
        <v>2.14</v>
      </c>
      <c r="V32" s="197">
        <v>0.28999999999999998</v>
      </c>
      <c r="W32" s="197">
        <v>0.28000000000000003</v>
      </c>
      <c r="X32" s="197">
        <v>1.01</v>
      </c>
      <c r="Y32" s="197">
        <v>0</v>
      </c>
      <c r="Z32" s="197">
        <v>2.59</v>
      </c>
      <c r="AA32" s="197">
        <v>0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236.46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19.489999999999998</v>
      </c>
      <c r="H33" s="197">
        <v>0</v>
      </c>
      <c r="I33" s="197">
        <v>0</v>
      </c>
      <c r="J33" s="197">
        <v>24.21</v>
      </c>
      <c r="K33" s="197">
        <v>9.41</v>
      </c>
      <c r="L33" s="197">
        <v>211.15</v>
      </c>
      <c r="M33" s="197">
        <v>0.94</v>
      </c>
      <c r="N33" s="197">
        <v>1.21</v>
      </c>
      <c r="O33" s="197">
        <v>0</v>
      </c>
      <c r="P33" s="197">
        <v>1.42</v>
      </c>
      <c r="Q33" s="197">
        <v>3.74</v>
      </c>
      <c r="R33" s="197">
        <v>0.2</v>
      </c>
      <c r="S33" s="197">
        <v>5.31</v>
      </c>
      <c r="T33" s="197">
        <v>0</v>
      </c>
      <c r="U33" s="197">
        <v>2.14</v>
      </c>
      <c r="V33" s="197">
        <v>0.28999999999999998</v>
      </c>
      <c r="W33" s="197">
        <v>0.28000000000000003</v>
      </c>
      <c r="X33" s="197">
        <v>1.01</v>
      </c>
      <c r="Y33" s="197">
        <v>0</v>
      </c>
      <c r="Z33" s="197">
        <v>2.59</v>
      </c>
      <c r="AA33" s="197">
        <v>0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236.46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19.489999999999998</v>
      </c>
      <c r="H34" s="197">
        <v>0</v>
      </c>
      <c r="I34" s="197">
        <v>0</v>
      </c>
      <c r="J34" s="197">
        <v>24.21</v>
      </c>
      <c r="K34" s="197">
        <v>9.41</v>
      </c>
      <c r="L34" s="197">
        <v>276.89</v>
      </c>
      <c r="M34" s="197">
        <v>0.94</v>
      </c>
      <c r="N34" s="197">
        <v>1.21</v>
      </c>
      <c r="O34" s="197">
        <v>0</v>
      </c>
      <c r="P34" s="197">
        <v>1.42</v>
      </c>
      <c r="Q34" s="197">
        <v>3.74</v>
      </c>
      <c r="R34" s="197">
        <v>0.2</v>
      </c>
      <c r="S34" s="197">
        <v>5.31</v>
      </c>
      <c r="T34" s="197">
        <v>0</v>
      </c>
      <c r="U34" s="197">
        <v>2.14</v>
      </c>
      <c r="V34" s="197">
        <v>0.28999999999999998</v>
      </c>
      <c r="W34" s="197">
        <v>0.28000000000000003</v>
      </c>
      <c r="X34" s="197">
        <v>1.01</v>
      </c>
      <c r="Y34" s="197">
        <v>0</v>
      </c>
      <c r="Z34" s="197">
        <v>2.59</v>
      </c>
      <c r="AA34" s="197">
        <v>0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236.46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19.489999999999998</v>
      </c>
      <c r="H35" s="197">
        <v>0</v>
      </c>
      <c r="I35" s="197">
        <v>0</v>
      </c>
      <c r="J35" s="197">
        <v>24.21</v>
      </c>
      <c r="K35" s="197">
        <v>9.41</v>
      </c>
      <c r="L35" s="197">
        <v>276.89</v>
      </c>
      <c r="M35" s="197">
        <v>0.94</v>
      </c>
      <c r="N35" s="197">
        <v>1.21</v>
      </c>
      <c r="O35" s="197">
        <v>0</v>
      </c>
      <c r="P35" s="197">
        <v>1.42</v>
      </c>
      <c r="Q35" s="197">
        <v>3.74</v>
      </c>
      <c r="R35" s="197">
        <v>0.2</v>
      </c>
      <c r="S35" s="197">
        <v>5.31</v>
      </c>
      <c r="T35" s="197">
        <v>0</v>
      </c>
      <c r="U35" s="197">
        <v>2.14</v>
      </c>
      <c r="V35" s="197">
        <v>0.28999999999999998</v>
      </c>
      <c r="W35" s="197">
        <v>0.28000000000000003</v>
      </c>
      <c r="X35" s="197">
        <v>1.01</v>
      </c>
      <c r="Y35" s="197">
        <v>0</v>
      </c>
      <c r="Z35" s="197">
        <v>2.59</v>
      </c>
      <c r="AA35" s="197">
        <v>0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236.46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19.489999999999998</v>
      </c>
      <c r="H36" s="197">
        <v>0</v>
      </c>
      <c r="I36" s="197">
        <v>0</v>
      </c>
      <c r="J36" s="197">
        <v>24.21</v>
      </c>
      <c r="K36" s="197">
        <v>9.41</v>
      </c>
      <c r="L36" s="197">
        <v>276.89</v>
      </c>
      <c r="M36" s="197">
        <v>0.94</v>
      </c>
      <c r="N36" s="197">
        <v>1.21</v>
      </c>
      <c r="O36" s="197">
        <v>0</v>
      </c>
      <c r="P36" s="197">
        <v>1.42</v>
      </c>
      <c r="Q36" s="197">
        <v>3.74</v>
      </c>
      <c r="R36" s="197">
        <v>0.2</v>
      </c>
      <c r="S36" s="197">
        <v>5.31</v>
      </c>
      <c r="T36" s="197">
        <v>0</v>
      </c>
      <c r="U36" s="197">
        <v>2.14</v>
      </c>
      <c r="V36" s="197">
        <v>0.28999999999999998</v>
      </c>
      <c r="W36" s="197">
        <v>0.28000000000000003</v>
      </c>
      <c r="X36" s="197">
        <v>1.01</v>
      </c>
      <c r="Y36" s="197">
        <v>0</v>
      </c>
      <c r="Z36" s="197">
        <v>2.59</v>
      </c>
      <c r="AA36" s="197">
        <v>0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236.46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19.489999999999998</v>
      </c>
      <c r="H37" s="197">
        <v>0</v>
      </c>
      <c r="I37" s="197">
        <v>0</v>
      </c>
      <c r="J37" s="197">
        <v>24.21</v>
      </c>
      <c r="K37" s="197">
        <v>9.41</v>
      </c>
      <c r="L37" s="197">
        <v>276.89</v>
      </c>
      <c r="M37" s="197">
        <v>0.94</v>
      </c>
      <c r="N37" s="197">
        <v>1.21</v>
      </c>
      <c r="O37" s="197">
        <v>0</v>
      </c>
      <c r="P37" s="197">
        <v>1.42</v>
      </c>
      <c r="Q37" s="197">
        <v>2.76</v>
      </c>
      <c r="R37" s="197">
        <v>0.2</v>
      </c>
      <c r="S37" s="197">
        <v>5.31</v>
      </c>
      <c r="T37" s="197">
        <v>0</v>
      </c>
      <c r="U37" s="197">
        <v>2.14</v>
      </c>
      <c r="V37" s="197">
        <v>0.12</v>
      </c>
      <c r="W37" s="197">
        <v>0.28000000000000003</v>
      </c>
      <c r="X37" s="197">
        <v>1.01</v>
      </c>
      <c r="Y37" s="197">
        <v>0</v>
      </c>
      <c r="Z37" s="197">
        <v>2.59</v>
      </c>
      <c r="AA37" s="197">
        <v>0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236.46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19.489999999999998</v>
      </c>
      <c r="H38" s="197">
        <v>0</v>
      </c>
      <c r="I38" s="197">
        <v>0</v>
      </c>
      <c r="J38" s="197">
        <v>24.21</v>
      </c>
      <c r="K38" s="197">
        <v>9.41</v>
      </c>
      <c r="L38" s="197">
        <v>276.89</v>
      </c>
      <c r="M38" s="197">
        <v>0.94</v>
      </c>
      <c r="N38" s="197">
        <v>1.21</v>
      </c>
      <c r="O38" s="197">
        <v>0</v>
      </c>
      <c r="P38" s="197">
        <v>1.42</v>
      </c>
      <c r="Q38" s="197">
        <v>2.76</v>
      </c>
      <c r="R38" s="197">
        <v>0.2</v>
      </c>
      <c r="S38" s="197">
        <v>5.31</v>
      </c>
      <c r="T38" s="197">
        <v>0</v>
      </c>
      <c r="U38" s="197">
        <v>2.14</v>
      </c>
      <c r="V38" s="197">
        <v>0.12</v>
      </c>
      <c r="W38" s="197">
        <v>0.28000000000000003</v>
      </c>
      <c r="X38" s="197">
        <v>1.01</v>
      </c>
      <c r="Y38" s="197">
        <v>0</v>
      </c>
      <c r="Z38" s="197">
        <v>2.59</v>
      </c>
      <c r="AA38" s="197">
        <v>0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236.46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19.489999999999998</v>
      </c>
      <c r="H39" s="197">
        <v>0</v>
      </c>
      <c r="I39" s="197">
        <v>0</v>
      </c>
      <c r="J39" s="197">
        <v>24.21</v>
      </c>
      <c r="K39" s="197">
        <v>9.41</v>
      </c>
      <c r="L39" s="197">
        <v>276.89</v>
      </c>
      <c r="M39" s="197">
        <v>0.94</v>
      </c>
      <c r="N39" s="197">
        <v>1.21</v>
      </c>
      <c r="O39" s="197">
        <v>0</v>
      </c>
      <c r="P39" s="197">
        <v>1.42</v>
      </c>
      <c r="Q39" s="197">
        <v>2.64</v>
      </c>
      <c r="R39" s="197">
        <v>0.2</v>
      </c>
      <c r="S39" s="197">
        <v>5.31</v>
      </c>
      <c r="T39" s="197">
        <v>0</v>
      </c>
      <c r="U39" s="197">
        <v>2.14</v>
      </c>
      <c r="V39" s="197">
        <v>0.12</v>
      </c>
      <c r="W39" s="197">
        <v>0.28000000000000003</v>
      </c>
      <c r="X39" s="197">
        <v>1.01</v>
      </c>
      <c r="Y39" s="197">
        <v>0</v>
      </c>
      <c r="Z39" s="197">
        <v>2.59</v>
      </c>
      <c r="AA39" s="197">
        <v>0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-0.26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236.46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19.489999999999998</v>
      </c>
      <c r="H40" s="197">
        <v>0</v>
      </c>
      <c r="I40" s="197">
        <v>0</v>
      </c>
      <c r="J40" s="197">
        <v>24.21</v>
      </c>
      <c r="K40" s="197">
        <v>9.41</v>
      </c>
      <c r="L40" s="197">
        <v>276.89</v>
      </c>
      <c r="M40" s="197">
        <v>0.94</v>
      </c>
      <c r="N40" s="197">
        <v>1.21</v>
      </c>
      <c r="O40" s="197">
        <v>0</v>
      </c>
      <c r="P40" s="197">
        <v>1.42</v>
      </c>
      <c r="Q40" s="197">
        <v>2.64</v>
      </c>
      <c r="R40" s="197">
        <v>0.2</v>
      </c>
      <c r="S40" s="197">
        <v>5.31</v>
      </c>
      <c r="T40" s="197">
        <v>0</v>
      </c>
      <c r="U40" s="197">
        <v>2.14</v>
      </c>
      <c r="V40" s="197">
        <v>0.12</v>
      </c>
      <c r="W40" s="197">
        <v>0.28000000000000003</v>
      </c>
      <c r="X40" s="197">
        <v>1.01</v>
      </c>
      <c r="Y40" s="197">
        <v>0</v>
      </c>
      <c r="Z40" s="197">
        <v>2.59</v>
      </c>
      <c r="AA40" s="197">
        <v>0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-0.26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236.46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19.489999999999998</v>
      </c>
      <c r="H41" s="197">
        <v>0</v>
      </c>
      <c r="I41" s="197">
        <v>0</v>
      </c>
      <c r="J41" s="197">
        <v>24.21</v>
      </c>
      <c r="K41" s="197">
        <v>9.41</v>
      </c>
      <c r="L41" s="197">
        <v>276.89</v>
      </c>
      <c r="M41" s="197">
        <v>0.94</v>
      </c>
      <c r="N41" s="197">
        <v>1.21</v>
      </c>
      <c r="O41" s="197">
        <v>0</v>
      </c>
      <c r="P41" s="197">
        <v>1.42</v>
      </c>
      <c r="Q41" s="197">
        <v>2.64</v>
      </c>
      <c r="R41" s="197">
        <v>0.2</v>
      </c>
      <c r="S41" s="197">
        <v>5.31</v>
      </c>
      <c r="T41" s="197">
        <v>0</v>
      </c>
      <c r="U41" s="197">
        <v>2.14</v>
      </c>
      <c r="V41" s="197">
        <v>0.12</v>
      </c>
      <c r="W41" s="197">
        <v>0.28000000000000003</v>
      </c>
      <c r="X41" s="197">
        <v>1.01</v>
      </c>
      <c r="Y41" s="197">
        <v>0</v>
      </c>
      <c r="Z41" s="197">
        <v>2.59</v>
      </c>
      <c r="AA41" s="197">
        <v>0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-0.26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236.46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19.489999999999998</v>
      </c>
      <c r="H42" s="197">
        <v>0</v>
      </c>
      <c r="I42" s="197">
        <v>0</v>
      </c>
      <c r="J42" s="197">
        <v>24.21</v>
      </c>
      <c r="K42" s="197">
        <v>9.41</v>
      </c>
      <c r="L42" s="197">
        <v>276.89</v>
      </c>
      <c r="M42" s="197">
        <v>0.94</v>
      </c>
      <c r="N42" s="197">
        <v>1.21</v>
      </c>
      <c r="O42" s="197">
        <v>0</v>
      </c>
      <c r="P42" s="197">
        <v>1.42</v>
      </c>
      <c r="Q42" s="197">
        <v>2.64</v>
      </c>
      <c r="R42" s="197">
        <v>0.2</v>
      </c>
      <c r="S42" s="197">
        <v>5.31</v>
      </c>
      <c r="T42" s="197">
        <v>0</v>
      </c>
      <c r="U42" s="197">
        <v>2.14</v>
      </c>
      <c r="V42" s="197">
        <v>0.12</v>
      </c>
      <c r="W42" s="197">
        <v>0.28000000000000003</v>
      </c>
      <c r="X42" s="197">
        <v>1.01</v>
      </c>
      <c r="Y42" s="197">
        <v>0</v>
      </c>
      <c r="Z42" s="197">
        <v>2.59</v>
      </c>
      <c r="AA42" s="197">
        <v>0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-0.26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236.46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19.489999999999998</v>
      </c>
      <c r="H43" s="197">
        <v>0</v>
      </c>
      <c r="I43" s="197">
        <v>0</v>
      </c>
      <c r="J43" s="197">
        <v>24.21</v>
      </c>
      <c r="K43" s="197">
        <v>9.41</v>
      </c>
      <c r="L43" s="197">
        <v>276.89</v>
      </c>
      <c r="M43" s="197">
        <v>0.94</v>
      </c>
      <c r="N43" s="197">
        <v>1.21</v>
      </c>
      <c r="O43" s="197">
        <v>0</v>
      </c>
      <c r="P43" s="197">
        <v>1.42</v>
      </c>
      <c r="Q43" s="197">
        <v>2.85</v>
      </c>
      <c r="R43" s="197">
        <v>0.2</v>
      </c>
      <c r="S43" s="197">
        <v>5.31</v>
      </c>
      <c r="T43" s="197">
        <v>0</v>
      </c>
      <c r="U43" s="197">
        <v>2.14</v>
      </c>
      <c r="V43" s="197">
        <v>0.12</v>
      </c>
      <c r="W43" s="197">
        <v>0.43</v>
      </c>
      <c r="X43" s="197">
        <v>1</v>
      </c>
      <c r="Y43" s="197">
        <v>0</v>
      </c>
      <c r="Z43" s="197">
        <v>1.68</v>
      </c>
      <c r="AA43" s="197">
        <v>0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-0.26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231.02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19.489999999999998</v>
      </c>
      <c r="H44" s="197">
        <v>0</v>
      </c>
      <c r="I44" s="197">
        <v>0</v>
      </c>
      <c r="J44" s="197">
        <v>24.21</v>
      </c>
      <c r="K44" s="197">
        <v>9.41</v>
      </c>
      <c r="L44" s="197">
        <v>276.89</v>
      </c>
      <c r="M44" s="197">
        <v>0.94</v>
      </c>
      <c r="N44" s="197">
        <v>1.21</v>
      </c>
      <c r="O44" s="197">
        <v>0</v>
      </c>
      <c r="P44" s="197">
        <v>1.42</v>
      </c>
      <c r="Q44" s="197">
        <v>2.85</v>
      </c>
      <c r="R44" s="197">
        <v>0.2</v>
      </c>
      <c r="S44" s="197">
        <v>5.31</v>
      </c>
      <c r="T44" s="197">
        <v>0</v>
      </c>
      <c r="U44" s="197">
        <v>2.14</v>
      </c>
      <c r="V44" s="197">
        <v>0.12</v>
      </c>
      <c r="W44" s="197">
        <v>0.43</v>
      </c>
      <c r="X44" s="197">
        <v>1</v>
      </c>
      <c r="Y44" s="197">
        <v>0</v>
      </c>
      <c r="Z44" s="197">
        <v>1.68</v>
      </c>
      <c r="AA44" s="197">
        <v>0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-0.26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19.489999999999998</v>
      </c>
      <c r="H45" s="197">
        <v>0</v>
      </c>
      <c r="I45" s="197">
        <v>0</v>
      </c>
      <c r="J45" s="197">
        <v>24.21</v>
      </c>
      <c r="K45" s="197">
        <v>6.95</v>
      </c>
      <c r="L45" s="197">
        <v>276.89</v>
      </c>
      <c r="M45" s="197">
        <v>0.94</v>
      </c>
      <c r="N45" s="197">
        <v>1.21</v>
      </c>
      <c r="O45" s="197">
        <v>0</v>
      </c>
      <c r="P45" s="197">
        <v>1.42</v>
      </c>
      <c r="Q45" s="197">
        <v>3.22</v>
      </c>
      <c r="R45" s="197">
        <v>0.2</v>
      </c>
      <c r="S45" s="197">
        <v>5.31</v>
      </c>
      <c r="T45" s="197">
        <v>0</v>
      </c>
      <c r="U45" s="197">
        <v>2.14</v>
      </c>
      <c r="V45" s="197">
        <v>0.12</v>
      </c>
      <c r="W45" s="197">
        <v>0.43</v>
      </c>
      <c r="X45" s="197">
        <v>1</v>
      </c>
      <c r="Y45" s="197">
        <v>0</v>
      </c>
      <c r="Z45" s="197">
        <v>2.59</v>
      </c>
      <c r="AA45" s="197">
        <v>0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-0.26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19.489999999999998</v>
      </c>
      <c r="H46" s="197">
        <v>0</v>
      </c>
      <c r="I46" s="197">
        <v>0</v>
      </c>
      <c r="J46" s="197">
        <v>24.21</v>
      </c>
      <c r="K46" s="197">
        <v>6.95</v>
      </c>
      <c r="L46" s="197">
        <v>276.89</v>
      </c>
      <c r="M46" s="197">
        <v>0.94</v>
      </c>
      <c r="N46" s="197">
        <v>1.21</v>
      </c>
      <c r="O46" s="197">
        <v>0</v>
      </c>
      <c r="P46" s="197">
        <v>1.42</v>
      </c>
      <c r="Q46" s="197">
        <v>3.22</v>
      </c>
      <c r="R46" s="197">
        <v>0.2</v>
      </c>
      <c r="S46" s="197">
        <v>5.31</v>
      </c>
      <c r="T46" s="197">
        <v>0</v>
      </c>
      <c r="U46" s="197">
        <v>2.14</v>
      </c>
      <c r="V46" s="197">
        <v>0.12</v>
      </c>
      <c r="W46" s="197">
        <v>0.43</v>
      </c>
      <c r="X46" s="197">
        <v>1</v>
      </c>
      <c r="Y46" s="197">
        <v>0</v>
      </c>
      <c r="Z46" s="197">
        <v>2.59</v>
      </c>
      <c r="AA46" s="197">
        <v>0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-0.26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24.21</v>
      </c>
      <c r="K47" s="197">
        <v>0.14000000000000001</v>
      </c>
      <c r="L47" s="197">
        <v>220.82</v>
      </c>
      <c r="M47" s="197">
        <v>0.94</v>
      </c>
      <c r="N47" s="197">
        <v>1.21</v>
      </c>
      <c r="O47" s="197">
        <v>0</v>
      </c>
      <c r="P47" s="197">
        <v>1.42</v>
      </c>
      <c r="Q47" s="197">
        <v>3.22</v>
      </c>
      <c r="R47" s="197">
        <v>0.2</v>
      </c>
      <c r="S47" s="197">
        <v>5.31</v>
      </c>
      <c r="T47" s="197">
        <v>0</v>
      </c>
      <c r="U47" s="197">
        <v>2.14</v>
      </c>
      <c r="V47" s="197">
        <v>0.12</v>
      </c>
      <c r="W47" s="197">
        <v>0.43</v>
      </c>
      <c r="X47" s="197">
        <v>1</v>
      </c>
      <c r="Y47" s="197">
        <v>0</v>
      </c>
      <c r="Z47" s="197">
        <v>2.59</v>
      </c>
      <c r="AA47" s="197">
        <v>0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-0.26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231.02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24.21</v>
      </c>
      <c r="K48" s="197">
        <v>0.14000000000000001</v>
      </c>
      <c r="L48" s="197">
        <v>220.82</v>
      </c>
      <c r="M48" s="197">
        <v>0.94</v>
      </c>
      <c r="N48" s="197">
        <v>1.21</v>
      </c>
      <c r="O48" s="197">
        <v>0</v>
      </c>
      <c r="P48" s="197">
        <v>1.42</v>
      </c>
      <c r="Q48" s="197">
        <v>3.22</v>
      </c>
      <c r="R48" s="197">
        <v>0.2</v>
      </c>
      <c r="S48" s="197">
        <v>5.31</v>
      </c>
      <c r="T48" s="197">
        <v>0</v>
      </c>
      <c r="U48" s="197">
        <v>2.14</v>
      </c>
      <c r="V48" s="197">
        <v>0.12</v>
      </c>
      <c r="W48" s="197">
        <v>0.43</v>
      </c>
      <c r="X48" s="197">
        <v>1</v>
      </c>
      <c r="Y48" s="197">
        <v>0</v>
      </c>
      <c r="Z48" s="197">
        <v>2.59</v>
      </c>
      <c r="AA48" s="197">
        <v>0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-0.26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231.02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24.21</v>
      </c>
      <c r="K49" s="197">
        <v>0.14000000000000001</v>
      </c>
      <c r="L49" s="197">
        <v>180.22</v>
      </c>
      <c r="M49" s="197">
        <v>0.94</v>
      </c>
      <c r="N49" s="197">
        <v>1.21</v>
      </c>
      <c r="O49" s="197">
        <v>0</v>
      </c>
      <c r="P49" s="197">
        <v>1.42</v>
      </c>
      <c r="Q49" s="197">
        <v>3.6</v>
      </c>
      <c r="R49" s="197">
        <v>0.2</v>
      </c>
      <c r="S49" s="197">
        <v>5.31</v>
      </c>
      <c r="T49" s="197">
        <v>0</v>
      </c>
      <c r="U49" s="197">
        <v>2.14</v>
      </c>
      <c r="V49" s="197">
        <v>0</v>
      </c>
      <c r="W49" s="197">
        <v>0.43</v>
      </c>
      <c r="X49" s="197">
        <v>1</v>
      </c>
      <c r="Y49" s="197">
        <v>0</v>
      </c>
      <c r="Z49" s="197">
        <v>2.59</v>
      </c>
      <c r="AA49" s="197">
        <v>0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-0.26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231.02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24.21</v>
      </c>
      <c r="K50" s="197">
        <v>0.14000000000000001</v>
      </c>
      <c r="L50" s="197">
        <v>180.22</v>
      </c>
      <c r="M50" s="197">
        <v>0.94</v>
      </c>
      <c r="N50" s="197">
        <v>1.21</v>
      </c>
      <c r="O50" s="197">
        <v>0</v>
      </c>
      <c r="P50" s="197">
        <v>1.42</v>
      </c>
      <c r="Q50" s="197">
        <v>3.6</v>
      </c>
      <c r="R50" s="197">
        <v>0.2</v>
      </c>
      <c r="S50" s="197">
        <v>5.31</v>
      </c>
      <c r="T50" s="197">
        <v>0</v>
      </c>
      <c r="U50" s="197">
        <v>2.14</v>
      </c>
      <c r="V50" s="197">
        <v>0.12</v>
      </c>
      <c r="W50" s="197">
        <v>0.43</v>
      </c>
      <c r="X50" s="197">
        <v>1</v>
      </c>
      <c r="Y50" s="197">
        <v>0</v>
      </c>
      <c r="Z50" s="197">
        <v>2.59</v>
      </c>
      <c r="AA50" s="197">
        <v>0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-0.26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231.02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24.21</v>
      </c>
      <c r="K51" s="197">
        <v>0.13</v>
      </c>
      <c r="L51" s="197">
        <v>99.02</v>
      </c>
      <c r="M51" s="197">
        <v>0.94</v>
      </c>
      <c r="N51" s="197">
        <v>1.21</v>
      </c>
      <c r="O51" s="197">
        <v>0</v>
      </c>
      <c r="P51" s="197">
        <v>1.42</v>
      </c>
      <c r="Q51" s="197">
        <v>4.04</v>
      </c>
      <c r="R51" s="197">
        <v>0.2</v>
      </c>
      <c r="S51" s="197">
        <v>5.31</v>
      </c>
      <c r="T51" s="197">
        <v>0</v>
      </c>
      <c r="U51" s="197">
        <v>2.14</v>
      </c>
      <c r="V51" s="197">
        <v>0.12</v>
      </c>
      <c r="W51" s="197">
        <v>0.43</v>
      </c>
      <c r="X51" s="197">
        <v>1</v>
      </c>
      <c r="Y51" s="197">
        <v>0</v>
      </c>
      <c r="Z51" s="197">
        <v>2.06</v>
      </c>
      <c r="AA51" s="197">
        <v>0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-0.26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231.02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24.21</v>
      </c>
      <c r="K52" s="197">
        <v>0.13</v>
      </c>
      <c r="L52" s="197">
        <v>71.95</v>
      </c>
      <c r="M52" s="197">
        <v>0.94</v>
      </c>
      <c r="N52" s="197">
        <v>1.21</v>
      </c>
      <c r="O52" s="197">
        <v>0</v>
      </c>
      <c r="P52" s="197">
        <v>1.42</v>
      </c>
      <c r="Q52" s="197">
        <v>4.04</v>
      </c>
      <c r="R52" s="197">
        <v>0.2</v>
      </c>
      <c r="S52" s="197">
        <v>5.31</v>
      </c>
      <c r="T52" s="197">
        <v>0</v>
      </c>
      <c r="U52" s="197">
        <v>2.14</v>
      </c>
      <c r="V52" s="197">
        <v>0.12</v>
      </c>
      <c r="W52" s="197">
        <v>0.43</v>
      </c>
      <c r="X52" s="197">
        <v>1</v>
      </c>
      <c r="Y52" s="197">
        <v>0</v>
      </c>
      <c r="Z52" s="197">
        <v>2.06</v>
      </c>
      <c r="AA52" s="197">
        <v>0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-0.26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231.02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24.21</v>
      </c>
      <c r="K53" s="197">
        <v>0.13</v>
      </c>
      <c r="L53" s="197">
        <v>53.58</v>
      </c>
      <c r="M53" s="197">
        <v>0.94</v>
      </c>
      <c r="N53" s="197">
        <v>1.21</v>
      </c>
      <c r="O53" s="197">
        <v>0</v>
      </c>
      <c r="P53" s="197">
        <v>1.42</v>
      </c>
      <c r="Q53" s="197">
        <v>4.04</v>
      </c>
      <c r="R53" s="197">
        <v>1.72</v>
      </c>
      <c r="S53" s="197">
        <v>5.31</v>
      </c>
      <c r="T53" s="197">
        <v>0</v>
      </c>
      <c r="U53" s="197">
        <v>2.13</v>
      </c>
      <c r="V53" s="197">
        <v>0.12</v>
      </c>
      <c r="W53" s="197">
        <v>0.43</v>
      </c>
      <c r="X53" s="197">
        <v>1.01</v>
      </c>
      <c r="Y53" s="197">
        <v>0</v>
      </c>
      <c r="Z53" s="197">
        <v>2.59</v>
      </c>
      <c r="AA53" s="197">
        <v>0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-0.26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231.02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24.21</v>
      </c>
      <c r="K54" s="197">
        <v>0.13</v>
      </c>
      <c r="L54" s="197">
        <v>47.78</v>
      </c>
      <c r="M54" s="197">
        <v>0.94</v>
      </c>
      <c r="N54" s="197">
        <v>1.21</v>
      </c>
      <c r="O54" s="197">
        <v>0</v>
      </c>
      <c r="P54" s="197">
        <v>1.42</v>
      </c>
      <c r="Q54" s="197">
        <v>4.04</v>
      </c>
      <c r="R54" s="197">
        <v>2.94</v>
      </c>
      <c r="S54" s="197">
        <v>5.31</v>
      </c>
      <c r="T54" s="197">
        <v>0</v>
      </c>
      <c r="U54" s="197">
        <v>2.13</v>
      </c>
      <c r="V54" s="197">
        <v>0.12</v>
      </c>
      <c r="W54" s="197">
        <v>0.43</v>
      </c>
      <c r="X54" s="197">
        <v>1.01</v>
      </c>
      <c r="Y54" s="197">
        <v>0</v>
      </c>
      <c r="Z54" s="197">
        <v>2.59</v>
      </c>
      <c r="AA54" s="197">
        <v>0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-0.26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231.02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24.21</v>
      </c>
      <c r="K55" s="197">
        <v>0.13</v>
      </c>
      <c r="L55" s="197">
        <v>143.47999999999999</v>
      </c>
      <c r="M55" s="197">
        <v>0.94</v>
      </c>
      <c r="N55" s="197">
        <v>1.21</v>
      </c>
      <c r="O55" s="197">
        <v>0</v>
      </c>
      <c r="P55" s="197">
        <v>1.42</v>
      </c>
      <c r="Q55" s="197">
        <v>3.77</v>
      </c>
      <c r="R55" s="197">
        <v>2.94</v>
      </c>
      <c r="S55" s="197">
        <v>4.13</v>
      </c>
      <c r="T55" s="197">
        <v>0</v>
      </c>
      <c r="U55" s="197">
        <v>2.13</v>
      </c>
      <c r="V55" s="197">
        <v>0.12</v>
      </c>
      <c r="W55" s="197">
        <v>0.43</v>
      </c>
      <c r="X55" s="197">
        <v>1.01</v>
      </c>
      <c r="Y55" s="197">
        <v>0</v>
      </c>
      <c r="Z55" s="197">
        <v>2.59</v>
      </c>
      <c r="AA55" s="197">
        <v>0</v>
      </c>
      <c r="AB55" s="197">
        <v>0</v>
      </c>
      <c r="AC55" s="197">
        <v>0.46</v>
      </c>
      <c r="AD55" s="197">
        <v>8.9</v>
      </c>
      <c r="AE55" s="197">
        <v>0</v>
      </c>
      <c r="AF55" s="197">
        <v>0</v>
      </c>
      <c r="AG55" s="197">
        <v>-0.26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231.02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24.21</v>
      </c>
      <c r="K56" s="197">
        <v>0.13</v>
      </c>
      <c r="L56" s="197">
        <v>129.84</v>
      </c>
      <c r="M56" s="197">
        <v>0.94</v>
      </c>
      <c r="N56" s="197">
        <v>1.21</v>
      </c>
      <c r="O56" s="197">
        <v>0</v>
      </c>
      <c r="P56" s="197">
        <v>1.42</v>
      </c>
      <c r="Q56" s="197">
        <v>3.77</v>
      </c>
      <c r="R56" s="197">
        <v>3.98</v>
      </c>
      <c r="S56" s="197">
        <v>4.13</v>
      </c>
      <c r="T56" s="197">
        <v>0</v>
      </c>
      <c r="U56" s="197">
        <v>2.13</v>
      </c>
      <c r="V56" s="197">
        <v>0.12</v>
      </c>
      <c r="W56" s="197">
        <v>0.43</v>
      </c>
      <c r="X56" s="197">
        <v>1.01</v>
      </c>
      <c r="Y56" s="197">
        <v>0</v>
      </c>
      <c r="Z56" s="197">
        <v>2.59</v>
      </c>
      <c r="AA56" s="197">
        <v>0</v>
      </c>
      <c r="AB56" s="197">
        <v>0</v>
      </c>
      <c r="AC56" s="197">
        <v>0.46</v>
      </c>
      <c r="AD56" s="197">
        <v>8.9</v>
      </c>
      <c r="AE56" s="197">
        <v>0</v>
      </c>
      <c r="AF56" s="197">
        <v>0</v>
      </c>
      <c r="AG56" s="197">
        <v>-0.26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231.02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24.21</v>
      </c>
      <c r="K57" s="197">
        <v>0.14000000000000001</v>
      </c>
      <c r="L57" s="197">
        <v>206.32</v>
      </c>
      <c r="M57" s="197">
        <v>0.94</v>
      </c>
      <c r="N57" s="197">
        <v>1.21</v>
      </c>
      <c r="O57" s="197">
        <v>0</v>
      </c>
      <c r="P57" s="197">
        <v>1.42</v>
      </c>
      <c r="Q57" s="197">
        <v>4.04</v>
      </c>
      <c r="R57" s="197">
        <v>3.98</v>
      </c>
      <c r="S57" s="197">
        <v>4.38</v>
      </c>
      <c r="T57" s="197">
        <v>0</v>
      </c>
      <c r="U57" s="197">
        <v>2.13</v>
      </c>
      <c r="V57" s="197">
        <v>0.2</v>
      </c>
      <c r="W57" s="197">
        <v>0.43</v>
      </c>
      <c r="X57" s="197">
        <v>1.01</v>
      </c>
      <c r="Y57" s="197">
        <v>0</v>
      </c>
      <c r="Z57" s="197">
        <v>2.59</v>
      </c>
      <c r="AA57" s="197">
        <v>0</v>
      </c>
      <c r="AB57" s="197">
        <v>0</v>
      </c>
      <c r="AC57" s="197">
        <v>0.46</v>
      </c>
      <c r="AD57" s="197">
        <v>8.9</v>
      </c>
      <c r="AE57" s="197">
        <v>0</v>
      </c>
      <c r="AF57" s="197">
        <v>0</v>
      </c>
      <c r="AG57" s="197">
        <v>-0.26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231.02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24.21</v>
      </c>
      <c r="K58" s="197">
        <v>0.14000000000000001</v>
      </c>
      <c r="L58" s="197">
        <v>146.38</v>
      </c>
      <c r="M58" s="197">
        <v>0.94</v>
      </c>
      <c r="N58" s="197">
        <v>1.21</v>
      </c>
      <c r="O58" s="197">
        <v>0</v>
      </c>
      <c r="P58" s="197">
        <v>1.42</v>
      </c>
      <c r="Q58" s="197">
        <v>4.04</v>
      </c>
      <c r="R58" s="197">
        <v>5.01</v>
      </c>
      <c r="S58" s="197">
        <v>4.38</v>
      </c>
      <c r="T58" s="197">
        <v>0</v>
      </c>
      <c r="U58" s="197">
        <v>2.13</v>
      </c>
      <c r="V58" s="197">
        <v>0.2</v>
      </c>
      <c r="W58" s="197">
        <v>0.43</v>
      </c>
      <c r="X58" s="197">
        <v>1.01</v>
      </c>
      <c r="Y58" s="197">
        <v>0</v>
      </c>
      <c r="Z58" s="197">
        <v>2.59</v>
      </c>
      <c r="AA58" s="197">
        <v>0</v>
      </c>
      <c r="AB58" s="197">
        <v>0</v>
      </c>
      <c r="AC58" s="197">
        <v>0.46</v>
      </c>
      <c r="AD58" s="197">
        <v>8.9</v>
      </c>
      <c r="AE58" s="197">
        <v>0</v>
      </c>
      <c r="AF58" s="197">
        <v>0</v>
      </c>
      <c r="AG58" s="197">
        <v>-0.26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231.02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24.21</v>
      </c>
      <c r="K59" s="197">
        <v>0.31</v>
      </c>
      <c r="L59" s="197">
        <v>95.15</v>
      </c>
      <c r="M59" s="197">
        <v>2.2000000000000002</v>
      </c>
      <c r="N59" s="197">
        <v>1.21</v>
      </c>
      <c r="O59" s="197">
        <v>0</v>
      </c>
      <c r="P59" s="197">
        <v>1.59</v>
      </c>
      <c r="Q59" s="197">
        <v>4.25</v>
      </c>
      <c r="R59" s="197">
        <v>5.33</v>
      </c>
      <c r="S59" s="197">
        <v>5.31</v>
      </c>
      <c r="T59" s="197">
        <v>0</v>
      </c>
      <c r="U59" s="197">
        <v>2.13</v>
      </c>
      <c r="V59" s="197">
        <v>0.18</v>
      </c>
      <c r="W59" s="197">
        <v>0.7</v>
      </c>
      <c r="X59" s="197">
        <v>1.01</v>
      </c>
      <c r="Y59" s="197">
        <v>0</v>
      </c>
      <c r="Z59" s="197">
        <v>2.59</v>
      </c>
      <c r="AA59" s="197">
        <v>0</v>
      </c>
      <c r="AB59" s="197">
        <v>0</v>
      </c>
      <c r="AC59" s="197">
        <v>0.46</v>
      </c>
      <c r="AD59" s="197">
        <v>8.9</v>
      </c>
      <c r="AE59" s="197">
        <v>0</v>
      </c>
      <c r="AF59" s="197">
        <v>0</v>
      </c>
      <c r="AG59" s="197">
        <v>-0.26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231.02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24.21</v>
      </c>
      <c r="K60" s="197">
        <v>0.31</v>
      </c>
      <c r="L60" s="197">
        <v>44.88</v>
      </c>
      <c r="M60" s="197">
        <v>0.94</v>
      </c>
      <c r="N60" s="197">
        <v>1.21</v>
      </c>
      <c r="O60" s="197">
        <v>0</v>
      </c>
      <c r="P60" s="197">
        <v>1.42</v>
      </c>
      <c r="Q60" s="197">
        <v>4.1100000000000003</v>
      </c>
      <c r="R60" s="197">
        <v>6.04</v>
      </c>
      <c r="S60" s="197">
        <v>5.31</v>
      </c>
      <c r="T60" s="197">
        <v>0</v>
      </c>
      <c r="U60" s="197">
        <v>2.13</v>
      </c>
      <c r="V60" s="197">
        <v>0.18</v>
      </c>
      <c r="W60" s="197">
        <v>0.7</v>
      </c>
      <c r="X60" s="197">
        <v>1.01</v>
      </c>
      <c r="Y60" s="197">
        <v>0</v>
      </c>
      <c r="Z60" s="197">
        <v>2.59</v>
      </c>
      <c r="AA60" s="197">
        <v>0</v>
      </c>
      <c r="AB60" s="197">
        <v>0</v>
      </c>
      <c r="AC60" s="197">
        <v>0.46</v>
      </c>
      <c r="AD60" s="197">
        <v>8.9</v>
      </c>
      <c r="AE60" s="197">
        <v>0</v>
      </c>
      <c r="AF60" s="197">
        <v>0</v>
      </c>
      <c r="AG60" s="197">
        <v>-0.26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231.02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24.21</v>
      </c>
      <c r="K61" s="197">
        <v>0.31</v>
      </c>
      <c r="L61" s="197">
        <v>19.27</v>
      </c>
      <c r="M61" s="197">
        <v>0.94</v>
      </c>
      <c r="N61" s="197">
        <v>1.21</v>
      </c>
      <c r="O61" s="197">
        <v>0</v>
      </c>
      <c r="P61" s="197">
        <v>1.42</v>
      </c>
      <c r="Q61" s="197">
        <v>0.2</v>
      </c>
      <c r="R61" s="197">
        <v>6.04</v>
      </c>
      <c r="S61" s="197">
        <v>0.38</v>
      </c>
      <c r="T61" s="197">
        <v>0</v>
      </c>
      <c r="U61" s="197">
        <v>2.13</v>
      </c>
      <c r="V61" s="197">
        <v>0.18</v>
      </c>
      <c r="W61" s="197">
        <v>0.7</v>
      </c>
      <c r="X61" s="197">
        <v>1.01</v>
      </c>
      <c r="Y61" s="197">
        <v>0</v>
      </c>
      <c r="Z61" s="197">
        <v>2.59</v>
      </c>
      <c r="AA61" s="197">
        <v>0</v>
      </c>
      <c r="AB61" s="197">
        <v>0</v>
      </c>
      <c r="AC61" s="197">
        <v>0.46</v>
      </c>
      <c r="AD61" s="197">
        <v>8.9</v>
      </c>
      <c r="AE61" s="197">
        <v>0</v>
      </c>
      <c r="AF61" s="197">
        <v>0</v>
      </c>
      <c r="AG61" s="197">
        <v>-0.26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171.02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24.21</v>
      </c>
      <c r="K62" s="197">
        <v>0.31</v>
      </c>
      <c r="L62" s="197">
        <v>19.27</v>
      </c>
      <c r="M62" s="197">
        <v>0.94</v>
      </c>
      <c r="N62" s="197">
        <v>1.21</v>
      </c>
      <c r="O62" s="197">
        <v>0</v>
      </c>
      <c r="P62" s="197">
        <v>1.42</v>
      </c>
      <c r="Q62" s="197">
        <v>0.2</v>
      </c>
      <c r="R62" s="197">
        <v>7.03</v>
      </c>
      <c r="S62" s="197">
        <v>0.27</v>
      </c>
      <c r="T62" s="197">
        <v>0</v>
      </c>
      <c r="U62" s="197">
        <v>2.13</v>
      </c>
      <c r="V62" s="197">
        <v>0.18</v>
      </c>
      <c r="W62" s="197">
        <v>0.7</v>
      </c>
      <c r="X62" s="197">
        <v>1.01</v>
      </c>
      <c r="Y62" s="197">
        <v>0</v>
      </c>
      <c r="Z62" s="197">
        <v>2.59</v>
      </c>
      <c r="AA62" s="197">
        <v>0</v>
      </c>
      <c r="AB62" s="197">
        <v>0</v>
      </c>
      <c r="AC62" s="197">
        <v>0.46</v>
      </c>
      <c r="AD62" s="197">
        <v>8.9</v>
      </c>
      <c r="AE62" s="197">
        <v>0</v>
      </c>
      <c r="AF62" s="197">
        <v>0</v>
      </c>
      <c r="AG62" s="197">
        <v>-0.26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156.02000000000001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24.21</v>
      </c>
      <c r="K63" s="197">
        <v>0.31</v>
      </c>
      <c r="L63" s="197">
        <v>19.27</v>
      </c>
      <c r="M63" s="197">
        <v>0.94</v>
      </c>
      <c r="N63" s="197">
        <v>1.21</v>
      </c>
      <c r="O63" s="197">
        <v>0</v>
      </c>
      <c r="P63" s="197">
        <v>1.42</v>
      </c>
      <c r="Q63" s="197">
        <v>0</v>
      </c>
      <c r="R63" s="197">
        <v>7.03</v>
      </c>
      <c r="S63" s="197">
        <v>0</v>
      </c>
      <c r="T63" s="197">
        <v>0</v>
      </c>
      <c r="U63" s="197">
        <v>2.13</v>
      </c>
      <c r="V63" s="197">
        <v>0.12</v>
      </c>
      <c r="W63" s="197">
        <v>0.61</v>
      </c>
      <c r="X63" s="197">
        <v>1</v>
      </c>
      <c r="Y63" s="197">
        <v>0</v>
      </c>
      <c r="Z63" s="197">
        <v>2.59</v>
      </c>
      <c r="AA63" s="197">
        <v>0</v>
      </c>
      <c r="AB63" s="197">
        <v>0</v>
      </c>
      <c r="AC63" s="197">
        <v>0.46</v>
      </c>
      <c r="AD63" s="197">
        <v>8.9</v>
      </c>
      <c r="AE63" s="197">
        <v>0</v>
      </c>
      <c r="AF63" s="197">
        <v>0</v>
      </c>
      <c r="AG63" s="197">
        <v>-0.26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141.02000000000001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24.21</v>
      </c>
      <c r="K64" s="197">
        <v>0.31</v>
      </c>
      <c r="L64" s="197">
        <v>19.27</v>
      </c>
      <c r="M64" s="197">
        <v>0.94</v>
      </c>
      <c r="N64" s="197">
        <v>1.21</v>
      </c>
      <c r="O64" s="197">
        <v>0</v>
      </c>
      <c r="P64" s="197">
        <v>1.42</v>
      </c>
      <c r="Q64" s="197">
        <v>0</v>
      </c>
      <c r="R64" s="197">
        <v>7.03</v>
      </c>
      <c r="S64" s="197">
        <v>0.27</v>
      </c>
      <c r="T64" s="197">
        <v>0</v>
      </c>
      <c r="U64" s="197">
        <v>2.13</v>
      </c>
      <c r="V64" s="197">
        <v>0.12</v>
      </c>
      <c r="W64" s="197">
        <v>0.61</v>
      </c>
      <c r="X64" s="197">
        <v>1</v>
      </c>
      <c r="Y64" s="197">
        <v>0</v>
      </c>
      <c r="Z64" s="197">
        <v>2.59</v>
      </c>
      <c r="AA64" s="197">
        <v>0</v>
      </c>
      <c r="AB64" s="197">
        <v>0</v>
      </c>
      <c r="AC64" s="197">
        <v>0.46</v>
      </c>
      <c r="AD64" s="197">
        <v>8.9</v>
      </c>
      <c r="AE64" s="197">
        <v>0</v>
      </c>
      <c r="AF64" s="197">
        <v>0</v>
      </c>
      <c r="AG64" s="197">
        <v>-0.26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141.02000000000001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24.21</v>
      </c>
      <c r="K65" s="197">
        <v>0.31</v>
      </c>
      <c r="L65" s="197">
        <v>19.27</v>
      </c>
      <c r="M65" s="197">
        <v>0.94</v>
      </c>
      <c r="N65" s="197">
        <v>1.21</v>
      </c>
      <c r="O65" s="197">
        <v>0</v>
      </c>
      <c r="P65" s="197">
        <v>1.42</v>
      </c>
      <c r="Q65" s="197">
        <v>0</v>
      </c>
      <c r="R65" s="197">
        <v>7.03</v>
      </c>
      <c r="S65" s="197">
        <v>0.27</v>
      </c>
      <c r="T65" s="197">
        <v>0</v>
      </c>
      <c r="U65" s="197">
        <v>2.13</v>
      </c>
      <c r="V65" s="197">
        <v>0.12</v>
      </c>
      <c r="W65" s="197">
        <v>0.61</v>
      </c>
      <c r="X65" s="197">
        <v>1</v>
      </c>
      <c r="Y65" s="197">
        <v>0</v>
      </c>
      <c r="Z65" s="197">
        <v>2.59</v>
      </c>
      <c r="AA65" s="197">
        <v>0</v>
      </c>
      <c r="AB65" s="197">
        <v>0</v>
      </c>
      <c r="AC65" s="197">
        <v>0.46</v>
      </c>
      <c r="AD65" s="197">
        <v>8.9</v>
      </c>
      <c r="AE65" s="197">
        <v>0</v>
      </c>
      <c r="AF65" s="197">
        <v>0</v>
      </c>
      <c r="AG65" s="197">
        <v>-0.26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141.02000000000001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10.95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24.21</v>
      </c>
      <c r="K66" s="197">
        <v>0.31</v>
      </c>
      <c r="L66" s="197">
        <v>19.27</v>
      </c>
      <c r="M66" s="197">
        <v>0.94</v>
      </c>
      <c r="N66" s="197">
        <v>1.21</v>
      </c>
      <c r="O66" s="197">
        <v>0</v>
      </c>
      <c r="P66" s="197">
        <v>1.42</v>
      </c>
      <c r="Q66" s="197">
        <v>0</v>
      </c>
      <c r="R66" s="197">
        <v>7.03</v>
      </c>
      <c r="S66" s="197">
        <v>0.27</v>
      </c>
      <c r="T66" s="197">
        <v>0</v>
      </c>
      <c r="U66" s="197">
        <v>2.13</v>
      </c>
      <c r="V66" s="197">
        <v>0.12</v>
      </c>
      <c r="W66" s="197">
        <v>0.61</v>
      </c>
      <c r="X66" s="197">
        <v>1</v>
      </c>
      <c r="Y66" s="197">
        <v>0</v>
      </c>
      <c r="Z66" s="197">
        <v>2.59</v>
      </c>
      <c r="AA66" s="197">
        <v>0</v>
      </c>
      <c r="AB66" s="197">
        <v>0</v>
      </c>
      <c r="AC66" s="197">
        <v>0.46</v>
      </c>
      <c r="AD66" s="197">
        <v>8.9</v>
      </c>
      <c r="AE66" s="197">
        <v>0</v>
      </c>
      <c r="AF66" s="197">
        <v>0</v>
      </c>
      <c r="AG66" s="197">
        <v>-0.26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141.02000000000001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10.95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24.21</v>
      </c>
      <c r="K67" s="197">
        <v>0.31</v>
      </c>
      <c r="L67" s="197">
        <v>19.260000000000002</v>
      </c>
      <c r="M67" s="197">
        <v>0.94</v>
      </c>
      <c r="N67" s="197">
        <v>1.21</v>
      </c>
      <c r="O67" s="197">
        <v>0</v>
      </c>
      <c r="P67" s="197">
        <v>1.42</v>
      </c>
      <c r="Q67" s="197">
        <v>0.2</v>
      </c>
      <c r="R67" s="197">
        <v>7.04</v>
      </c>
      <c r="S67" s="197">
        <v>0.27</v>
      </c>
      <c r="T67" s="197">
        <v>0</v>
      </c>
      <c r="U67" s="197">
        <v>2.13</v>
      </c>
      <c r="V67" s="197">
        <v>0.12</v>
      </c>
      <c r="W67" s="197">
        <v>0.61</v>
      </c>
      <c r="X67" s="197">
        <v>1</v>
      </c>
      <c r="Y67" s="197">
        <v>0</v>
      </c>
      <c r="Z67" s="197">
        <v>2.59</v>
      </c>
      <c r="AA67" s="197">
        <v>0</v>
      </c>
      <c r="AB67" s="197">
        <v>0</v>
      </c>
      <c r="AC67" s="197">
        <v>0.46</v>
      </c>
      <c r="AD67" s="197">
        <v>8.9</v>
      </c>
      <c r="AE67" s="197">
        <v>0</v>
      </c>
      <c r="AF67" s="197">
        <v>0</v>
      </c>
      <c r="AG67" s="197">
        <v>-0.26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141.02000000000001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10.95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24.21</v>
      </c>
      <c r="K68" s="197">
        <v>0.31</v>
      </c>
      <c r="L68" s="197">
        <v>19.260000000000002</v>
      </c>
      <c r="M68" s="197">
        <v>0.94</v>
      </c>
      <c r="N68" s="197">
        <v>1.21</v>
      </c>
      <c r="O68" s="197">
        <v>0</v>
      </c>
      <c r="P68" s="197">
        <v>1.42</v>
      </c>
      <c r="Q68" s="197">
        <v>0.2</v>
      </c>
      <c r="R68" s="197">
        <v>7.04</v>
      </c>
      <c r="S68" s="197">
        <v>0.27</v>
      </c>
      <c r="T68" s="197">
        <v>0</v>
      </c>
      <c r="U68" s="197">
        <v>2.13</v>
      </c>
      <c r="V68" s="197">
        <v>0.12</v>
      </c>
      <c r="W68" s="197">
        <v>0.61</v>
      </c>
      <c r="X68" s="197">
        <v>1</v>
      </c>
      <c r="Y68" s="197">
        <v>0</v>
      </c>
      <c r="Z68" s="197">
        <v>2.69</v>
      </c>
      <c r="AA68" s="197">
        <v>0</v>
      </c>
      <c r="AB68" s="197">
        <v>0</v>
      </c>
      <c r="AC68" s="197">
        <v>0.46</v>
      </c>
      <c r="AD68" s="197">
        <v>8.9</v>
      </c>
      <c r="AE68" s="197">
        <v>0</v>
      </c>
      <c r="AF68" s="197">
        <v>0</v>
      </c>
      <c r="AG68" s="197">
        <v>-0.26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141.02000000000001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10.95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24.21</v>
      </c>
      <c r="K69" s="197">
        <v>0.31</v>
      </c>
      <c r="L69" s="197">
        <v>19.260000000000002</v>
      </c>
      <c r="M69" s="197">
        <v>0.94</v>
      </c>
      <c r="N69" s="197">
        <v>1.21</v>
      </c>
      <c r="O69" s="197">
        <v>0</v>
      </c>
      <c r="P69" s="197">
        <v>1.42</v>
      </c>
      <c r="Q69" s="197">
        <v>0.2</v>
      </c>
      <c r="R69" s="197">
        <v>7.04</v>
      </c>
      <c r="S69" s="197">
        <v>0.27</v>
      </c>
      <c r="T69" s="197">
        <v>0</v>
      </c>
      <c r="U69" s="197">
        <v>2.13</v>
      </c>
      <c r="V69" s="197">
        <v>0.12</v>
      </c>
      <c r="W69" s="197">
        <v>1.85</v>
      </c>
      <c r="X69" s="197">
        <v>1</v>
      </c>
      <c r="Y69" s="197">
        <v>0</v>
      </c>
      <c r="Z69" s="197">
        <v>2.59</v>
      </c>
      <c r="AA69" s="197">
        <v>0</v>
      </c>
      <c r="AB69" s="197">
        <v>0</v>
      </c>
      <c r="AC69" s="197">
        <v>0.46</v>
      </c>
      <c r="AD69" s="197">
        <v>8.9</v>
      </c>
      <c r="AE69" s="197">
        <v>0</v>
      </c>
      <c r="AF69" s="197">
        <v>0</v>
      </c>
      <c r="AG69" s="197">
        <v>-0.26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141.02000000000001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10.95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24.21</v>
      </c>
      <c r="K70" s="197">
        <v>0.31</v>
      </c>
      <c r="L70" s="197">
        <v>19.260000000000002</v>
      </c>
      <c r="M70" s="197">
        <v>0.94</v>
      </c>
      <c r="N70" s="197">
        <v>1.21</v>
      </c>
      <c r="O70" s="197">
        <v>0</v>
      </c>
      <c r="P70" s="197">
        <v>1.42</v>
      </c>
      <c r="Q70" s="197">
        <v>0.2</v>
      </c>
      <c r="R70" s="197">
        <v>7.04</v>
      </c>
      <c r="S70" s="197">
        <v>0.27</v>
      </c>
      <c r="T70" s="197">
        <v>0</v>
      </c>
      <c r="U70" s="197">
        <v>2.13</v>
      </c>
      <c r="V70" s="197">
        <v>0.12</v>
      </c>
      <c r="W70" s="197">
        <v>0.61</v>
      </c>
      <c r="X70" s="197">
        <v>1</v>
      </c>
      <c r="Y70" s="197">
        <v>0</v>
      </c>
      <c r="Z70" s="197">
        <v>2.59</v>
      </c>
      <c r="AA70" s="197">
        <v>0</v>
      </c>
      <c r="AB70" s="197">
        <v>0</v>
      </c>
      <c r="AC70" s="197">
        <v>0.46</v>
      </c>
      <c r="AD70" s="197">
        <v>8.9</v>
      </c>
      <c r="AE70" s="197">
        <v>0</v>
      </c>
      <c r="AF70" s="197">
        <v>0</v>
      </c>
      <c r="AG70" s="197">
        <v>-0.26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141.02000000000001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10.95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24.21</v>
      </c>
      <c r="K71" s="197">
        <v>0.31</v>
      </c>
      <c r="L71" s="197">
        <v>24.04</v>
      </c>
      <c r="M71" s="197">
        <v>0.94</v>
      </c>
      <c r="N71" s="197">
        <v>1.21</v>
      </c>
      <c r="O71" s="197">
        <v>0</v>
      </c>
      <c r="P71" s="197">
        <v>1.42</v>
      </c>
      <c r="Q71" s="197">
        <v>0.44</v>
      </c>
      <c r="R71" s="197">
        <v>7.04</v>
      </c>
      <c r="S71" s="197">
        <v>0.27</v>
      </c>
      <c r="T71" s="197">
        <v>0</v>
      </c>
      <c r="U71" s="197">
        <v>2.13</v>
      </c>
      <c r="V71" s="197">
        <v>0.03</v>
      </c>
      <c r="W71" s="197">
        <v>0.18</v>
      </c>
      <c r="X71" s="197">
        <v>1</v>
      </c>
      <c r="Y71" s="197">
        <v>0</v>
      </c>
      <c r="Z71" s="197">
        <v>2.59</v>
      </c>
      <c r="AA71" s="197">
        <v>0</v>
      </c>
      <c r="AB71" s="197">
        <v>0</v>
      </c>
      <c r="AC71" s="197">
        <v>0.46</v>
      </c>
      <c r="AD71" s="197">
        <v>8.9</v>
      </c>
      <c r="AE71" s="197">
        <v>0</v>
      </c>
      <c r="AF71" s="197">
        <v>0</v>
      </c>
      <c r="AG71" s="197">
        <v>-0.26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171.02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10.95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24.21</v>
      </c>
      <c r="K72" s="197">
        <v>0.31</v>
      </c>
      <c r="L72" s="197">
        <v>19.27</v>
      </c>
      <c r="M72" s="197">
        <v>0.94</v>
      </c>
      <c r="N72" s="197">
        <v>1.21</v>
      </c>
      <c r="O72" s="197">
        <v>0</v>
      </c>
      <c r="P72" s="197">
        <v>1.42</v>
      </c>
      <c r="Q72" s="197">
        <v>0.2</v>
      </c>
      <c r="R72" s="197">
        <v>7.04</v>
      </c>
      <c r="S72" s="197">
        <v>0.27</v>
      </c>
      <c r="T72" s="197">
        <v>0</v>
      </c>
      <c r="U72" s="197">
        <v>2.13</v>
      </c>
      <c r="V72" s="197">
        <v>0.03</v>
      </c>
      <c r="W72" s="197">
        <v>0.61</v>
      </c>
      <c r="X72" s="197">
        <v>1</v>
      </c>
      <c r="Y72" s="197">
        <v>0</v>
      </c>
      <c r="Z72" s="197">
        <v>2.59</v>
      </c>
      <c r="AA72" s="197">
        <v>0</v>
      </c>
      <c r="AB72" s="197">
        <v>0</v>
      </c>
      <c r="AC72" s="197">
        <v>0.46</v>
      </c>
      <c r="AD72" s="197">
        <v>8.9</v>
      </c>
      <c r="AE72" s="197">
        <v>0</v>
      </c>
      <c r="AF72" s="197">
        <v>0</v>
      </c>
      <c r="AG72" s="197">
        <v>-0.26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181.02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10.95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24.21</v>
      </c>
      <c r="K73" s="197">
        <v>0.31</v>
      </c>
      <c r="L73" s="197">
        <v>19.27</v>
      </c>
      <c r="M73" s="197">
        <v>0.94</v>
      </c>
      <c r="N73" s="197">
        <v>1.21</v>
      </c>
      <c r="O73" s="197">
        <v>0</v>
      </c>
      <c r="P73" s="197">
        <v>1.42</v>
      </c>
      <c r="Q73" s="197">
        <v>0.2</v>
      </c>
      <c r="R73" s="197">
        <v>7.04</v>
      </c>
      <c r="S73" s="197">
        <v>0.27</v>
      </c>
      <c r="T73" s="197">
        <v>0</v>
      </c>
      <c r="U73" s="197">
        <v>2.13</v>
      </c>
      <c r="V73" s="197">
        <v>0.12</v>
      </c>
      <c r="W73" s="197">
        <v>0.61</v>
      </c>
      <c r="X73" s="197">
        <v>1</v>
      </c>
      <c r="Y73" s="197">
        <v>0</v>
      </c>
      <c r="Z73" s="197">
        <v>2.59</v>
      </c>
      <c r="AA73" s="197">
        <v>0</v>
      </c>
      <c r="AB73" s="197">
        <v>0</v>
      </c>
      <c r="AC73" s="197">
        <v>0.46</v>
      </c>
      <c r="AD73" s="197">
        <v>8.9</v>
      </c>
      <c r="AE73" s="197">
        <v>0</v>
      </c>
      <c r="AF73" s="197">
        <v>0</v>
      </c>
      <c r="AG73" s="197">
        <v>-0.26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181.02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10.95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24.21</v>
      </c>
      <c r="K74" s="197">
        <v>0.31</v>
      </c>
      <c r="L74" s="197">
        <v>19.27</v>
      </c>
      <c r="M74" s="197">
        <v>0.94</v>
      </c>
      <c r="N74" s="197">
        <v>1.21</v>
      </c>
      <c r="O74" s="197">
        <v>0</v>
      </c>
      <c r="P74" s="197">
        <v>1.42</v>
      </c>
      <c r="Q74" s="197">
        <v>0.2</v>
      </c>
      <c r="R74" s="197">
        <v>7.04</v>
      </c>
      <c r="S74" s="197">
        <v>0.27</v>
      </c>
      <c r="T74" s="197">
        <v>0</v>
      </c>
      <c r="U74" s="197">
        <v>2.13</v>
      </c>
      <c r="V74" s="197">
        <v>0.12</v>
      </c>
      <c r="W74" s="197">
        <v>0.61</v>
      </c>
      <c r="X74" s="197">
        <v>1.01</v>
      </c>
      <c r="Y74" s="197">
        <v>0</v>
      </c>
      <c r="Z74" s="197">
        <v>2.59</v>
      </c>
      <c r="AA74" s="197">
        <v>0</v>
      </c>
      <c r="AB74" s="197">
        <v>0</v>
      </c>
      <c r="AC74" s="197">
        <v>0.46</v>
      </c>
      <c r="AD74" s="197">
        <v>8.9</v>
      </c>
      <c r="AE74" s="197">
        <v>0</v>
      </c>
      <c r="AF74" s="197">
        <v>0</v>
      </c>
      <c r="AG74" s="197">
        <v>-0.26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231.02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10.95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24.21</v>
      </c>
      <c r="K75" s="197">
        <v>0.31</v>
      </c>
      <c r="L75" s="197">
        <v>19.27</v>
      </c>
      <c r="M75" s="197">
        <v>0.94</v>
      </c>
      <c r="N75" s="197">
        <v>1.21</v>
      </c>
      <c r="O75" s="197">
        <v>0</v>
      </c>
      <c r="P75" s="197">
        <v>1.42</v>
      </c>
      <c r="Q75" s="197">
        <v>0.2</v>
      </c>
      <c r="R75" s="197">
        <v>7.04</v>
      </c>
      <c r="S75" s="197">
        <v>0.27</v>
      </c>
      <c r="T75" s="197">
        <v>0</v>
      </c>
      <c r="U75" s="197">
        <v>2.13</v>
      </c>
      <c r="V75" s="197">
        <v>0.15</v>
      </c>
      <c r="W75" s="197">
        <v>0.86</v>
      </c>
      <c r="X75" s="197">
        <v>1</v>
      </c>
      <c r="Y75" s="197">
        <v>0</v>
      </c>
      <c r="Z75" s="197">
        <v>2.59</v>
      </c>
      <c r="AA75" s="197">
        <v>0</v>
      </c>
      <c r="AB75" s="197">
        <v>0</v>
      </c>
      <c r="AC75" s="197">
        <v>0.46</v>
      </c>
      <c r="AD75" s="197">
        <v>8.9</v>
      </c>
      <c r="AE75" s="197">
        <v>0</v>
      </c>
      <c r="AF75" s="197">
        <v>0</v>
      </c>
      <c r="AG75" s="197">
        <v>-0.26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236.46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10.95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24.21</v>
      </c>
      <c r="K76" s="197">
        <v>0.31</v>
      </c>
      <c r="L76" s="197">
        <v>19.27</v>
      </c>
      <c r="M76" s="197">
        <v>0.94</v>
      </c>
      <c r="N76" s="197">
        <v>1.21</v>
      </c>
      <c r="O76" s="197">
        <v>0</v>
      </c>
      <c r="P76" s="197">
        <v>1.42</v>
      </c>
      <c r="Q76" s="197">
        <v>0.2</v>
      </c>
      <c r="R76" s="197">
        <v>7.04</v>
      </c>
      <c r="S76" s="197">
        <v>0.27</v>
      </c>
      <c r="T76" s="197">
        <v>0</v>
      </c>
      <c r="U76" s="197">
        <v>2.13</v>
      </c>
      <c r="V76" s="197">
        <v>0.12</v>
      </c>
      <c r="W76" s="197">
        <v>0.61</v>
      </c>
      <c r="X76" s="197">
        <v>1</v>
      </c>
      <c r="Y76" s="197">
        <v>0</v>
      </c>
      <c r="Z76" s="197">
        <v>2.59</v>
      </c>
      <c r="AA76" s="197">
        <v>0</v>
      </c>
      <c r="AB76" s="197">
        <v>0</v>
      </c>
      <c r="AC76" s="197">
        <v>0.46</v>
      </c>
      <c r="AD76" s="197">
        <v>8.9</v>
      </c>
      <c r="AE76" s="197">
        <v>0</v>
      </c>
      <c r="AF76" s="197">
        <v>0</v>
      </c>
      <c r="AG76" s="197">
        <v>-0.26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236.46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10.95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24.21</v>
      </c>
      <c r="K77" s="197">
        <v>0.31</v>
      </c>
      <c r="L77" s="197">
        <v>19.27</v>
      </c>
      <c r="M77" s="197">
        <v>0.94</v>
      </c>
      <c r="N77" s="197">
        <v>1.21</v>
      </c>
      <c r="O77" s="197">
        <v>0</v>
      </c>
      <c r="P77" s="197">
        <v>1.42</v>
      </c>
      <c r="Q77" s="197">
        <v>0.2</v>
      </c>
      <c r="R77" s="197">
        <v>7.04</v>
      </c>
      <c r="S77" s="197">
        <v>0.27</v>
      </c>
      <c r="T77" s="197">
        <v>0</v>
      </c>
      <c r="U77" s="197">
        <v>2.13</v>
      </c>
      <c r="V77" s="197">
        <v>0.12</v>
      </c>
      <c r="W77" s="197">
        <v>0.61</v>
      </c>
      <c r="X77" s="197">
        <v>1</v>
      </c>
      <c r="Y77" s="197">
        <v>0</v>
      </c>
      <c r="Z77" s="197">
        <v>2.59</v>
      </c>
      <c r="AA77" s="197">
        <v>0</v>
      </c>
      <c r="AB77" s="197">
        <v>0</v>
      </c>
      <c r="AC77" s="197">
        <v>0.46</v>
      </c>
      <c r="AD77" s="197">
        <v>8.9</v>
      </c>
      <c r="AE77" s="197">
        <v>0</v>
      </c>
      <c r="AF77" s="197">
        <v>0</v>
      </c>
      <c r="AG77" s="197">
        <v>-0.26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196.46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10.95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24.21</v>
      </c>
      <c r="K78" s="197">
        <v>0.41</v>
      </c>
      <c r="L78" s="197">
        <v>19.27</v>
      </c>
      <c r="M78" s="197">
        <v>0.94</v>
      </c>
      <c r="N78" s="197">
        <v>1.21</v>
      </c>
      <c r="O78" s="197">
        <v>0</v>
      </c>
      <c r="P78" s="197">
        <v>1.42</v>
      </c>
      <c r="Q78" s="197">
        <v>0.2</v>
      </c>
      <c r="R78" s="197">
        <v>7.04</v>
      </c>
      <c r="S78" s="197">
        <v>0.27</v>
      </c>
      <c r="T78" s="197">
        <v>0</v>
      </c>
      <c r="U78" s="197">
        <v>2.13</v>
      </c>
      <c r="V78" s="197">
        <v>0.12</v>
      </c>
      <c r="W78" s="197">
        <v>0.61</v>
      </c>
      <c r="X78" s="197">
        <v>1</v>
      </c>
      <c r="Y78" s="197">
        <v>0</v>
      </c>
      <c r="Z78" s="197">
        <v>2.59</v>
      </c>
      <c r="AA78" s="197">
        <v>0</v>
      </c>
      <c r="AB78" s="197">
        <v>0</v>
      </c>
      <c r="AC78" s="197">
        <v>0.46</v>
      </c>
      <c r="AD78" s="197">
        <v>8.9</v>
      </c>
      <c r="AE78" s="197">
        <v>0</v>
      </c>
      <c r="AF78" s="197">
        <v>0</v>
      </c>
      <c r="AG78" s="197">
        <v>-0.26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196.46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10.95</v>
      </c>
      <c r="E79" s="197">
        <v>0</v>
      </c>
      <c r="F79" s="197">
        <v>0</v>
      </c>
      <c r="G79" s="197">
        <v>19.66</v>
      </c>
      <c r="H79" s="197">
        <v>0</v>
      </c>
      <c r="I79" s="197">
        <v>0</v>
      </c>
      <c r="J79" s="197">
        <v>24.21</v>
      </c>
      <c r="K79" s="197">
        <v>0.33</v>
      </c>
      <c r="L79" s="197">
        <v>19.27</v>
      </c>
      <c r="M79" s="197">
        <v>0.94</v>
      </c>
      <c r="N79" s="197">
        <v>1.21</v>
      </c>
      <c r="O79" s="197">
        <v>0</v>
      </c>
      <c r="P79" s="197">
        <v>1.42</v>
      </c>
      <c r="Q79" s="197">
        <v>0.2</v>
      </c>
      <c r="R79" s="197">
        <v>7.04</v>
      </c>
      <c r="S79" s="197">
        <v>0.27</v>
      </c>
      <c r="T79" s="197">
        <v>0</v>
      </c>
      <c r="U79" s="197">
        <v>2.13</v>
      </c>
      <c r="V79" s="197">
        <v>0.12</v>
      </c>
      <c r="W79" s="197">
        <v>0.61</v>
      </c>
      <c r="X79" s="197">
        <v>1</v>
      </c>
      <c r="Y79" s="197">
        <v>0</v>
      </c>
      <c r="Z79" s="197">
        <v>2.59</v>
      </c>
      <c r="AA79" s="197">
        <v>0</v>
      </c>
      <c r="AB79" s="197">
        <v>0</v>
      </c>
      <c r="AC79" s="197">
        <v>0.46</v>
      </c>
      <c r="AD79" s="197">
        <v>8.9</v>
      </c>
      <c r="AE79" s="197">
        <v>0</v>
      </c>
      <c r="AF79" s="197">
        <v>0</v>
      </c>
      <c r="AG79" s="197">
        <v>-0.26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146.46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10.95</v>
      </c>
      <c r="E80" s="197">
        <v>0</v>
      </c>
      <c r="F80" s="197">
        <v>0</v>
      </c>
      <c r="G80" s="197">
        <v>19.66</v>
      </c>
      <c r="H80" s="197">
        <v>0</v>
      </c>
      <c r="I80" s="197">
        <v>0</v>
      </c>
      <c r="J80" s="197">
        <v>24.21</v>
      </c>
      <c r="K80" s="197">
        <v>0.31</v>
      </c>
      <c r="L80" s="197">
        <v>19.27</v>
      </c>
      <c r="M80" s="197">
        <v>0.94</v>
      </c>
      <c r="N80" s="197">
        <v>1.21</v>
      </c>
      <c r="O80" s="197">
        <v>0</v>
      </c>
      <c r="P80" s="197">
        <v>1.42</v>
      </c>
      <c r="Q80" s="197">
        <v>0.2</v>
      </c>
      <c r="R80" s="197">
        <v>7.04</v>
      </c>
      <c r="S80" s="197">
        <v>0.27</v>
      </c>
      <c r="T80" s="197">
        <v>0</v>
      </c>
      <c r="U80" s="197">
        <v>2.13</v>
      </c>
      <c r="V80" s="197">
        <v>0.12</v>
      </c>
      <c r="W80" s="197">
        <v>0.61</v>
      </c>
      <c r="X80" s="197">
        <v>1</v>
      </c>
      <c r="Y80" s="197">
        <v>0</v>
      </c>
      <c r="Z80" s="197">
        <v>2.59</v>
      </c>
      <c r="AA80" s="197">
        <v>0</v>
      </c>
      <c r="AB80" s="197">
        <v>0</v>
      </c>
      <c r="AC80" s="197">
        <v>0.46</v>
      </c>
      <c r="AD80" s="197">
        <v>8.9</v>
      </c>
      <c r="AE80" s="197">
        <v>0</v>
      </c>
      <c r="AF80" s="197">
        <v>0</v>
      </c>
      <c r="AG80" s="197">
        <v>-0.26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146.46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10.95</v>
      </c>
      <c r="E81" s="197">
        <v>0</v>
      </c>
      <c r="F81" s="197">
        <v>0</v>
      </c>
      <c r="G81" s="197">
        <v>19.66</v>
      </c>
      <c r="H81" s="197">
        <v>0</v>
      </c>
      <c r="I81" s="197">
        <v>0</v>
      </c>
      <c r="J81" s="197">
        <v>24.21</v>
      </c>
      <c r="K81" s="197">
        <v>0.31</v>
      </c>
      <c r="L81" s="197">
        <v>19.27</v>
      </c>
      <c r="M81" s="197">
        <v>0.94</v>
      </c>
      <c r="N81" s="197">
        <v>1.21</v>
      </c>
      <c r="O81" s="197">
        <v>0</v>
      </c>
      <c r="P81" s="197">
        <v>1.42</v>
      </c>
      <c r="Q81" s="197">
        <v>0.2</v>
      </c>
      <c r="R81" s="197">
        <v>7.04</v>
      </c>
      <c r="S81" s="197">
        <v>0.27</v>
      </c>
      <c r="T81" s="197">
        <v>0</v>
      </c>
      <c r="U81" s="197">
        <v>2.13</v>
      </c>
      <c r="V81" s="197">
        <v>0.12</v>
      </c>
      <c r="W81" s="197">
        <v>0.43</v>
      </c>
      <c r="X81" s="197">
        <v>1</v>
      </c>
      <c r="Y81" s="197">
        <v>0</v>
      </c>
      <c r="Z81" s="197">
        <v>2.59</v>
      </c>
      <c r="AA81" s="197">
        <v>0</v>
      </c>
      <c r="AB81" s="197">
        <v>0</v>
      </c>
      <c r="AC81" s="197">
        <v>0.46</v>
      </c>
      <c r="AD81" s="197">
        <v>8.9</v>
      </c>
      <c r="AE81" s="197">
        <v>0</v>
      </c>
      <c r="AF81" s="197">
        <v>0</v>
      </c>
      <c r="AG81" s="197">
        <v>-0.26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146.46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10.95</v>
      </c>
      <c r="E82" s="197">
        <v>0</v>
      </c>
      <c r="F82" s="197">
        <v>0</v>
      </c>
      <c r="G82" s="197">
        <v>19.66</v>
      </c>
      <c r="H82" s="197">
        <v>0</v>
      </c>
      <c r="I82" s="197">
        <v>0</v>
      </c>
      <c r="J82" s="197">
        <v>24.21</v>
      </c>
      <c r="K82" s="197">
        <v>0.31</v>
      </c>
      <c r="L82" s="197">
        <v>19.27</v>
      </c>
      <c r="M82" s="197">
        <v>0.94</v>
      </c>
      <c r="N82" s="197">
        <v>1.21</v>
      </c>
      <c r="O82" s="197">
        <v>0</v>
      </c>
      <c r="P82" s="197">
        <v>1.42</v>
      </c>
      <c r="Q82" s="197">
        <v>0.2</v>
      </c>
      <c r="R82" s="197">
        <v>7.04</v>
      </c>
      <c r="S82" s="197">
        <v>0.27</v>
      </c>
      <c r="T82" s="197">
        <v>0</v>
      </c>
      <c r="U82" s="197">
        <v>2.13</v>
      </c>
      <c r="V82" s="197">
        <v>0.12</v>
      </c>
      <c r="W82" s="197">
        <v>0.43</v>
      </c>
      <c r="X82" s="197">
        <v>1</v>
      </c>
      <c r="Y82" s="197">
        <v>0</v>
      </c>
      <c r="Z82" s="197">
        <v>2.59</v>
      </c>
      <c r="AA82" s="197">
        <v>0</v>
      </c>
      <c r="AB82" s="197">
        <v>0</v>
      </c>
      <c r="AC82" s="197">
        <v>0.46</v>
      </c>
      <c r="AD82" s="197">
        <v>8.9</v>
      </c>
      <c r="AE82" s="197">
        <v>0</v>
      </c>
      <c r="AF82" s="197">
        <v>0</v>
      </c>
      <c r="AG82" s="197">
        <v>-0.26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146.46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19.66</v>
      </c>
      <c r="H83" s="197">
        <v>0</v>
      </c>
      <c r="I83" s="197">
        <v>0</v>
      </c>
      <c r="J83" s="197">
        <v>24.21</v>
      </c>
      <c r="K83" s="197">
        <v>0.24</v>
      </c>
      <c r="L83" s="197">
        <v>19.27</v>
      </c>
      <c r="M83" s="197">
        <v>0.94</v>
      </c>
      <c r="N83" s="197">
        <v>1.21</v>
      </c>
      <c r="O83" s="197">
        <v>0</v>
      </c>
      <c r="P83" s="197">
        <v>1.42</v>
      </c>
      <c r="Q83" s="197">
        <v>0.2</v>
      </c>
      <c r="R83" s="197">
        <v>7.04</v>
      </c>
      <c r="S83" s="197">
        <v>0.27</v>
      </c>
      <c r="T83" s="197">
        <v>0</v>
      </c>
      <c r="U83" s="197">
        <v>2.13</v>
      </c>
      <c r="V83" s="197">
        <v>0.05</v>
      </c>
      <c r="W83" s="197">
        <v>0.43</v>
      </c>
      <c r="X83" s="197">
        <v>1</v>
      </c>
      <c r="Y83" s="197">
        <v>0</v>
      </c>
      <c r="Z83" s="197">
        <v>2.59</v>
      </c>
      <c r="AA83" s="197">
        <v>0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0.09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196.46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19.66</v>
      </c>
      <c r="H84" s="197">
        <v>0</v>
      </c>
      <c r="I84" s="197">
        <v>0</v>
      </c>
      <c r="J84" s="197">
        <v>24.21</v>
      </c>
      <c r="K84" s="197">
        <v>0.31</v>
      </c>
      <c r="L84" s="197">
        <v>19.27</v>
      </c>
      <c r="M84" s="197">
        <v>0.94</v>
      </c>
      <c r="N84" s="197">
        <v>1.21</v>
      </c>
      <c r="O84" s="197">
        <v>0</v>
      </c>
      <c r="P84" s="197">
        <v>1.42</v>
      </c>
      <c r="Q84" s="197">
        <v>0.2</v>
      </c>
      <c r="R84" s="197">
        <v>7.04</v>
      </c>
      <c r="S84" s="197">
        <v>0.27</v>
      </c>
      <c r="T84" s="197">
        <v>0</v>
      </c>
      <c r="U84" s="197">
        <v>2.13</v>
      </c>
      <c r="V84" s="197">
        <v>0.04</v>
      </c>
      <c r="W84" s="197">
        <v>0.43</v>
      </c>
      <c r="X84" s="197">
        <v>1</v>
      </c>
      <c r="Y84" s="197">
        <v>0</v>
      </c>
      <c r="Z84" s="197">
        <v>2.59</v>
      </c>
      <c r="AA84" s="197">
        <v>0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0.09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196.46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19.66</v>
      </c>
      <c r="H85" s="197">
        <v>0</v>
      </c>
      <c r="I85" s="197">
        <v>0</v>
      </c>
      <c r="J85" s="197">
        <v>24.21</v>
      </c>
      <c r="K85" s="197">
        <v>0.31</v>
      </c>
      <c r="L85" s="197">
        <v>19.27</v>
      </c>
      <c r="M85" s="197">
        <v>0.94</v>
      </c>
      <c r="N85" s="197">
        <v>1.21</v>
      </c>
      <c r="O85" s="197">
        <v>0</v>
      </c>
      <c r="P85" s="197">
        <v>1.42</v>
      </c>
      <c r="Q85" s="197">
        <v>0.2</v>
      </c>
      <c r="R85" s="197">
        <v>7.04</v>
      </c>
      <c r="S85" s="197">
        <v>0.27</v>
      </c>
      <c r="T85" s="197">
        <v>0</v>
      </c>
      <c r="U85" s="197">
        <v>2.13</v>
      </c>
      <c r="V85" s="197">
        <v>0.04</v>
      </c>
      <c r="W85" s="197">
        <v>0.43</v>
      </c>
      <c r="X85" s="197">
        <v>1</v>
      </c>
      <c r="Y85" s="197">
        <v>0</v>
      </c>
      <c r="Z85" s="197">
        <v>2.59</v>
      </c>
      <c r="AA85" s="197">
        <v>0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-0.26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196.46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19.66</v>
      </c>
      <c r="H86" s="197">
        <v>0</v>
      </c>
      <c r="I86" s="197">
        <v>0</v>
      </c>
      <c r="J86" s="197">
        <v>24.21</v>
      </c>
      <c r="K86" s="197">
        <v>1.21</v>
      </c>
      <c r="L86" s="197">
        <v>19.27</v>
      </c>
      <c r="M86" s="197">
        <v>0.94</v>
      </c>
      <c r="N86" s="197">
        <v>1.21</v>
      </c>
      <c r="O86" s="197">
        <v>0</v>
      </c>
      <c r="P86" s="197">
        <v>1.42</v>
      </c>
      <c r="Q86" s="197">
        <v>0.2</v>
      </c>
      <c r="R86" s="197">
        <v>7.04</v>
      </c>
      <c r="S86" s="197">
        <v>0.27</v>
      </c>
      <c r="T86" s="197">
        <v>0</v>
      </c>
      <c r="U86" s="197">
        <v>2.13</v>
      </c>
      <c r="V86" s="197">
        <v>0.04</v>
      </c>
      <c r="W86" s="197">
        <v>0.43</v>
      </c>
      <c r="X86" s="197">
        <v>1</v>
      </c>
      <c r="Y86" s="197">
        <v>0</v>
      </c>
      <c r="Z86" s="197">
        <v>2.59</v>
      </c>
      <c r="AA86" s="197">
        <v>0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-0.26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196.46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19.66</v>
      </c>
      <c r="H87" s="197">
        <v>0</v>
      </c>
      <c r="I87" s="197">
        <v>0</v>
      </c>
      <c r="J87" s="197">
        <v>24.21</v>
      </c>
      <c r="K87" s="197">
        <v>0.31</v>
      </c>
      <c r="L87" s="197">
        <v>19.27</v>
      </c>
      <c r="M87" s="197">
        <v>0.94</v>
      </c>
      <c r="N87" s="197">
        <v>1.21</v>
      </c>
      <c r="O87" s="197">
        <v>0</v>
      </c>
      <c r="P87" s="197">
        <v>1.42</v>
      </c>
      <c r="Q87" s="197">
        <v>0.2</v>
      </c>
      <c r="R87" s="197">
        <v>7.04</v>
      </c>
      <c r="S87" s="197">
        <v>0.27</v>
      </c>
      <c r="T87" s="197">
        <v>0</v>
      </c>
      <c r="U87" s="197">
        <v>2.13</v>
      </c>
      <c r="V87" s="197">
        <v>0.04</v>
      </c>
      <c r="W87" s="197">
        <v>0.43</v>
      </c>
      <c r="X87" s="197">
        <v>1</v>
      </c>
      <c r="Y87" s="197">
        <v>0</v>
      </c>
      <c r="Z87" s="197">
        <v>2.59</v>
      </c>
      <c r="AA87" s="197">
        <v>0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-0.26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196.46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19.66</v>
      </c>
      <c r="H88" s="197">
        <v>0</v>
      </c>
      <c r="I88" s="197">
        <v>0</v>
      </c>
      <c r="J88" s="197">
        <v>24.21</v>
      </c>
      <c r="K88" s="197">
        <v>0.31</v>
      </c>
      <c r="L88" s="197">
        <v>19.27</v>
      </c>
      <c r="M88" s="197">
        <v>0.94</v>
      </c>
      <c r="N88" s="197">
        <v>1.21</v>
      </c>
      <c r="O88" s="197">
        <v>0</v>
      </c>
      <c r="P88" s="197">
        <v>1.42</v>
      </c>
      <c r="Q88" s="197">
        <v>0.2</v>
      </c>
      <c r="R88" s="197">
        <v>7.04</v>
      </c>
      <c r="S88" s="197">
        <v>0.27</v>
      </c>
      <c r="T88" s="197">
        <v>0</v>
      </c>
      <c r="U88" s="197">
        <v>2.13</v>
      </c>
      <c r="V88" s="197">
        <v>0.04</v>
      </c>
      <c r="W88" s="197">
        <v>0.43</v>
      </c>
      <c r="X88" s="197">
        <v>1</v>
      </c>
      <c r="Y88" s="197">
        <v>0</v>
      </c>
      <c r="Z88" s="197">
        <v>2.59</v>
      </c>
      <c r="AA88" s="197">
        <v>0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-0.26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196.46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19.66</v>
      </c>
      <c r="H89" s="197">
        <v>0</v>
      </c>
      <c r="I89" s="197">
        <v>0</v>
      </c>
      <c r="J89" s="197">
        <v>24.21</v>
      </c>
      <c r="K89" s="197">
        <v>0.31</v>
      </c>
      <c r="L89" s="197">
        <v>19.27</v>
      </c>
      <c r="M89" s="197">
        <v>0.94</v>
      </c>
      <c r="N89" s="197">
        <v>1.21</v>
      </c>
      <c r="O89" s="197">
        <v>0</v>
      </c>
      <c r="P89" s="197">
        <v>1.42</v>
      </c>
      <c r="Q89" s="197">
        <v>0.2</v>
      </c>
      <c r="R89" s="197">
        <v>7.04</v>
      </c>
      <c r="S89" s="197">
        <v>0.27</v>
      </c>
      <c r="T89" s="197">
        <v>0</v>
      </c>
      <c r="U89" s="197">
        <v>2.13</v>
      </c>
      <c r="V89" s="197">
        <v>0.04</v>
      </c>
      <c r="W89" s="197">
        <v>0.61</v>
      </c>
      <c r="X89" s="197">
        <v>1</v>
      </c>
      <c r="Y89" s="197">
        <v>0</v>
      </c>
      <c r="Z89" s="197">
        <v>2.59</v>
      </c>
      <c r="AA89" s="197">
        <v>0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-0.26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196.46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19.66</v>
      </c>
      <c r="H90" s="197">
        <v>0</v>
      </c>
      <c r="I90" s="197">
        <v>0</v>
      </c>
      <c r="J90" s="197">
        <v>24.21</v>
      </c>
      <c r="K90" s="197">
        <v>0.31</v>
      </c>
      <c r="L90" s="197">
        <v>19.27</v>
      </c>
      <c r="M90" s="197">
        <v>0.94</v>
      </c>
      <c r="N90" s="197">
        <v>1.21</v>
      </c>
      <c r="O90" s="197">
        <v>0</v>
      </c>
      <c r="P90" s="197">
        <v>1.42</v>
      </c>
      <c r="Q90" s="197">
        <v>0.2</v>
      </c>
      <c r="R90" s="197">
        <v>7.04</v>
      </c>
      <c r="S90" s="197">
        <v>0.27</v>
      </c>
      <c r="T90" s="197">
        <v>0</v>
      </c>
      <c r="U90" s="197">
        <v>2.13</v>
      </c>
      <c r="V90" s="197">
        <v>0.04</v>
      </c>
      <c r="W90" s="197">
        <v>0.61</v>
      </c>
      <c r="X90" s="197">
        <v>1</v>
      </c>
      <c r="Y90" s="197">
        <v>0</v>
      </c>
      <c r="Z90" s="197">
        <v>2.59</v>
      </c>
      <c r="AA90" s="197">
        <v>0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-0.26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196.46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19.829999999999998</v>
      </c>
      <c r="H91" s="197">
        <v>0</v>
      </c>
      <c r="I91" s="197">
        <v>0</v>
      </c>
      <c r="J91" s="197">
        <v>24.21</v>
      </c>
      <c r="K91" s="197">
        <v>0.31</v>
      </c>
      <c r="L91" s="197">
        <v>19.27</v>
      </c>
      <c r="M91" s="197">
        <v>0.94</v>
      </c>
      <c r="N91" s="197">
        <v>1.21</v>
      </c>
      <c r="O91" s="197">
        <v>0</v>
      </c>
      <c r="P91" s="197">
        <v>1.42</v>
      </c>
      <c r="Q91" s="197">
        <v>0.2</v>
      </c>
      <c r="R91" s="197">
        <v>7.04</v>
      </c>
      <c r="S91" s="197">
        <v>0.27</v>
      </c>
      <c r="T91" s="197">
        <v>0</v>
      </c>
      <c r="U91" s="197">
        <v>2.13</v>
      </c>
      <c r="V91" s="197">
        <v>0</v>
      </c>
      <c r="W91" s="197">
        <v>0.61</v>
      </c>
      <c r="X91" s="197">
        <v>1</v>
      </c>
      <c r="Y91" s="197">
        <v>0</v>
      </c>
      <c r="Z91" s="197">
        <v>2.59</v>
      </c>
      <c r="AA91" s="197">
        <v>0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-0.26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196.46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19.829999999999998</v>
      </c>
      <c r="H92" s="197">
        <v>0</v>
      </c>
      <c r="I92" s="197">
        <v>0</v>
      </c>
      <c r="J92" s="197">
        <v>24.21</v>
      </c>
      <c r="K92" s="197">
        <v>0.31</v>
      </c>
      <c r="L92" s="197">
        <v>19.27</v>
      </c>
      <c r="M92" s="197">
        <v>0.94</v>
      </c>
      <c r="N92" s="197">
        <v>1.21</v>
      </c>
      <c r="O92" s="197">
        <v>0</v>
      </c>
      <c r="P92" s="197">
        <v>1.42</v>
      </c>
      <c r="Q92" s="197">
        <v>0.2</v>
      </c>
      <c r="R92" s="197">
        <v>7.04</v>
      </c>
      <c r="S92" s="197">
        <v>0.27</v>
      </c>
      <c r="T92" s="197">
        <v>0</v>
      </c>
      <c r="U92" s="197">
        <v>2.13</v>
      </c>
      <c r="V92" s="197">
        <v>0</v>
      </c>
      <c r="W92" s="197">
        <v>0.61</v>
      </c>
      <c r="X92" s="197">
        <v>1</v>
      </c>
      <c r="Y92" s="197">
        <v>0</v>
      </c>
      <c r="Z92" s="197">
        <v>2.59</v>
      </c>
      <c r="AA92" s="197">
        <v>0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-0.26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196.46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19.829999999999998</v>
      </c>
      <c r="H93" s="197">
        <v>0</v>
      </c>
      <c r="I93" s="197">
        <v>0</v>
      </c>
      <c r="J93" s="197">
        <v>24.21</v>
      </c>
      <c r="K93" s="197">
        <v>0.31</v>
      </c>
      <c r="L93" s="197">
        <v>19.27</v>
      </c>
      <c r="M93" s="197">
        <v>0.94</v>
      </c>
      <c r="N93" s="197">
        <v>1.21</v>
      </c>
      <c r="O93" s="197">
        <v>0</v>
      </c>
      <c r="P93" s="197">
        <v>1.42</v>
      </c>
      <c r="Q93" s="197">
        <v>0.2</v>
      </c>
      <c r="R93" s="197">
        <v>7.04</v>
      </c>
      <c r="S93" s="197">
        <v>0.27</v>
      </c>
      <c r="T93" s="197">
        <v>0</v>
      </c>
      <c r="U93" s="197">
        <v>2.13</v>
      </c>
      <c r="V93" s="197">
        <v>0.04</v>
      </c>
      <c r="W93" s="197">
        <v>0.61</v>
      </c>
      <c r="X93" s="197">
        <v>1</v>
      </c>
      <c r="Y93" s="197">
        <v>0</v>
      </c>
      <c r="Z93" s="197">
        <v>2.59</v>
      </c>
      <c r="AA93" s="197">
        <v>0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-0.26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196.46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19.829999999999998</v>
      </c>
      <c r="H94" s="197">
        <v>0</v>
      </c>
      <c r="I94" s="197">
        <v>0</v>
      </c>
      <c r="J94" s="197">
        <v>24.21</v>
      </c>
      <c r="K94" s="197">
        <v>0.31</v>
      </c>
      <c r="L94" s="197">
        <v>19.27</v>
      </c>
      <c r="M94" s="197">
        <v>0.94</v>
      </c>
      <c r="N94" s="197">
        <v>1.21</v>
      </c>
      <c r="O94" s="197">
        <v>0</v>
      </c>
      <c r="P94" s="197">
        <v>1.42</v>
      </c>
      <c r="Q94" s="197">
        <v>0.2</v>
      </c>
      <c r="R94" s="197">
        <v>7.04</v>
      </c>
      <c r="S94" s="197">
        <v>0.27</v>
      </c>
      <c r="T94" s="197">
        <v>0</v>
      </c>
      <c r="U94" s="197">
        <v>2.13</v>
      </c>
      <c r="V94" s="197">
        <v>0.04</v>
      </c>
      <c r="W94" s="197">
        <v>0.61</v>
      </c>
      <c r="X94" s="197">
        <v>1</v>
      </c>
      <c r="Y94" s="197">
        <v>0</v>
      </c>
      <c r="Z94" s="197">
        <v>2.59</v>
      </c>
      <c r="AA94" s="197">
        <v>0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-0.26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196.46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19.829999999999998</v>
      </c>
      <c r="H95" s="197">
        <v>0</v>
      </c>
      <c r="I95" s="197">
        <v>0</v>
      </c>
      <c r="J95" s="197">
        <v>24.21</v>
      </c>
      <c r="K95" s="197">
        <v>0.31</v>
      </c>
      <c r="L95" s="197">
        <v>19.27</v>
      </c>
      <c r="M95" s="197">
        <v>0.94</v>
      </c>
      <c r="N95" s="197">
        <v>1.21</v>
      </c>
      <c r="O95" s="197">
        <v>0</v>
      </c>
      <c r="P95" s="197">
        <v>1.42</v>
      </c>
      <c r="Q95" s="197">
        <v>0.2</v>
      </c>
      <c r="R95" s="197">
        <v>7.04</v>
      </c>
      <c r="S95" s="197">
        <v>0.27</v>
      </c>
      <c r="T95" s="197">
        <v>0</v>
      </c>
      <c r="U95" s="197">
        <v>2.13</v>
      </c>
      <c r="V95" s="197">
        <v>0.04</v>
      </c>
      <c r="W95" s="197">
        <v>0.61</v>
      </c>
      <c r="X95" s="197">
        <v>1</v>
      </c>
      <c r="Y95" s="197">
        <v>0</v>
      </c>
      <c r="Z95" s="197">
        <v>2.59</v>
      </c>
      <c r="AA95" s="197">
        <v>0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-0.26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196.46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19.829999999999998</v>
      </c>
      <c r="H96" s="197">
        <v>0</v>
      </c>
      <c r="I96" s="197">
        <v>0</v>
      </c>
      <c r="J96" s="197">
        <v>24.21</v>
      </c>
      <c r="K96" s="197">
        <v>0.31</v>
      </c>
      <c r="L96" s="197">
        <v>19.27</v>
      </c>
      <c r="M96" s="197">
        <v>0.94</v>
      </c>
      <c r="N96" s="197">
        <v>1.21</v>
      </c>
      <c r="O96" s="197">
        <v>0</v>
      </c>
      <c r="P96" s="197">
        <v>1.42</v>
      </c>
      <c r="Q96" s="197">
        <v>0.2</v>
      </c>
      <c r="R96" s="197">
        <v>7.04</v>
      </c>
      <c r="S96" s="197">
        <v>0.27</v>
      </c>
      <c r="T96" s="197">
        <v>0</v>
      </c>
      <c r="U96" s="197">
        <v>2.13</v>
      </c>
      <c r="V96" s="197">
        <v>0.04</v>
      </c>
      <c r="W96" s="197">
        <v>0.61</v>
      </c>
      <c r="X96" s="197">
        <v>1</v>
      </c>
      <c r="Y96" s="197">
        <v>0</v>
      </c>
      <c r="Z96" s="197">
        <v>2.59</v>
      </c>
      <c r="AA96" s="197">
        <v>0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-0.26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196.46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19.829999999999998</v>
      </c>
      <c r="H97" s="197">
        <v>0</v>
      </c>
      <c r="I97" s="197">
        <v>0</v>
      </c>
      <c r="J97" s="197">
        <v>24.21</v>
      </c>
      <c r="K97" s="197">
        <v>0.46</v>
      </c>
      <c r="L97" s="197">
        <v>19.27</v>
      </c>
      <c r="M97" s="197">
        <v>0.94</v>
      </c>
      <c r="N97" s="197">
        <v>1.21</v>
      </c>
      <c r="O97" s="197">
        <v>0</v>
      </c>
      <c r="P97" s="197">
        <v>1.42</v>
      </c>
      <c r="Q97" s="197">
        <v>0.2</v>
      </c>
      <c r="R97" s="197">
        <v>7.04</v>
      </c>
      <c r="S97" s="197">
        <v>0.27</v>
      </c>
      <c r="T97" s="197">
        <v>0</v>
      </c>
      <c r="U97" s="197">
        <v>2.13</v>
      </c>
      <c r="V97" s="197">
        <v>0.04</v>
      </c>
      <c r="W97" s="197">
        <v>0.61</v>
      </c>
      <c r="X97" s="197">
        <v>1</v>
      </c>
      <c r="Y97" s="197">
        <v>0</v>
      </c>
      <c r="Z97" s="197">
        <v>2.59</v>
      </c>
      <c r="AA97" s="197">
        <v>0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-0.26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196.46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19.829999999999998</v>
      </c>
      <c r="H98" s="197">
        <v>0</v>
      </c>
      <c r="I98" s="197">
        <v>0</v>
      </c>
      <c r="J98" s="197">
        <v>24.21</v>
      </c>
      <c r="K98" s="197">
        <v>0.31</v>
      </c>
      <c r="L98" s="197">
        <v>19.27</v>
      </c>
      <c r="M98" s="197">
        <v>0.94</v>
      </c>
      <c r="N98" s="197">
        <v>1.21</v>
      </c>
      <c r="O98" s="197">
        <v>0</v>
      </c>
      <c r="P98" s="197">
        <v>1.42</v>
      </c>
      <c r="Q98" s="197">
        <v>0.2</v>
      </c>
      <c r="R98" s="197">
        <v>7.04</v>
      </c>
      <c r="S98" s="197">
        <v>0.27</v>
      </c>
      <c r="T98" s="197">
        <v>0</v>
      </c>
      <c r="U98" s="197">
        <v>2.13</v>
      </c>
      <c r="V98" s="197">
        <v>0.04</v>
      </c>
      <c r="W98" s="197">
        <v>0.61</v>
      </c>
      <c r="X98" s="197">
        <v>1</v>
      </c>
      <c r="Y98" s="197">
        <v>0</v>
      </c>
      <c r="Z98" s="197">
        <v>2.59</v>
      </c>
      <c r="AA98" s="197">
        <v>0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-0.26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196.46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0.20130000000000006</v>
      </c>
      <c r="E99">
        <f t="shared" si="0"/>
        <v>0</v>
      </c>
      <c r="F99">
        <f t="shared" si="0"/>
        <v>0</v>
      </c>
      <c r="G99">
        <f t="shared" si="0"/>
        <v>0.4689500000000002</v>
      </c>
      <c r="H99">
        <f t="shared" si="0"/>
        <v>0</v>
      </c>
      <c r="I99">
        <f t="shared" si="0"/>
        <v>0</v>
      </c>
      <c r="J99">
        <f t="shared" si="0"/>
        <v>0.58104000000000067</v>
      </c>
      <c r="K99">
        <f t="shared" si="0"/>
        <v>4.0122499999999992E-2</v>
      </c>
      <c r="L99">
        <f t="shared" si="0"/>
        <v>2.084425000000004</v>
      </c>
      <c r="M99">
        <f t="shared" si="0"/>
        <v>2.2874999999999972E-2</v>
      </c>
      <c r="N99">
        <f t="shared" si="0"/>
        <v>2.9039999999999941E-2</v>
      </c>
      <c r="O99">
        <f t="shared" si="0"/>
        <v>0</v>
      </c>
      <c r="P99">
        <f t="shared" si="0"/>
        <v>3.4122500000000014E-2</v>
      </c>
      <c r="Q99">
        <f t="shared" si="0"/>
        <v>4.3057499999999908E-2</v>
      </c>
      <c r="R99">
        <f t="shared" si="0"/>
        <v>7.7132500000000007E-2</v>
      </c>
      <c r="S99">
        <f t="shared" si="0"/>
        <v>5.5575000000000103E-2</v>
      </c>
      <c r="T99">
        <f t="shared" si="0"/>
        <v>0</v>
      </c>
      <c r="U99">
        <f t="shared" si="0"/>
        <v>5.1237499999999957E-2</v>
      </c>
      <c r="V99">
        <f t="shared" si="0"/>
        <v>3.0949999999999936E-3</v>
      </c>
      <c r="W99">
        <f t="shared" si="0"/>
        <v>1.1769999999999991E-2</v>
      </c>
      <c r="X99">
        <f t="shared" si="0"/>
        <v>2.4097500000000001E-2</v>
      </c>
      <c r="Y99">
        <f t="shared" si="0"/>
        <v>0</v>
      </c>
      <c r="Z99">
        <f t="shared" si="0"/>
        <v>6.1465000000000068E-2</v>
      </c>
      <c r="AA99">
        <f t="shared" si="0"/>
        <v>0</v>
      </c>
      <c r="AB99">
        <f t="shared" si="0"/>
        <v>0</v>
      </c>
      <c r="AC99">
        <f t="shared" si="0"/>
        <v>1.1040000000000017E-2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-6.0650000000000105E-3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5.0027699999999973</v>
      </c>
      <c r="AP99">
        <f t="shared" si="0"/>
        <v>0</v>
      </c>
      <c r="AQ99">
        <f t="shared" si="0"/>
        <v>0</v>
      </c>
      <c r="AR99">
        <f t="shared" si="0"/>
        <v>7.143999999999999E-2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-40</v>
      </c>
      <c r="D3" s="82">
        <v>0</v>
      </c>
      <c r="E3" s="82">
        <v>0</v>
      </c>
      <c r="F3" s="82">
        <v>-44.015999999999998</v>
      </c>
      <c r="G3" s="82">
        <v>-84.016000000000005</v>
      </c>
      <c r="H3" s="76"/>
      <c r="I3" s="31">
        <v>1</v>
      </c>
      <c r="J3" s="82">
        <v>40</v>
      </c>
      <c r="K3" s="82">
        <v>0</v>
      </c>
      <c r="L3" s="82">
        <v>0</v>
      </c>
      <c r="M3" s="82">
        <v>0</v>
      </c>
      <c r="N3" s="82">
        <v>40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44.015999999999998</v>
      </c>
      <c r="AF3" s="82">
        <v>0</v>
      </c>
      <c r="AG3" s="82">
        <v>0</v>
      </c>
      <c r="AH3" s="82">
        <v>0</v>
      </c>
      <c r="AI3" s="82">
        <v>44.015999999999998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-40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44.015999999999998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-44.015999999999998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400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440.15999999999997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440.15999999999997</v>
      </c>
      <c r="DF3" s="81">
        <f>AR3+AU3+BB3+BI3+BP3</f>
        <v>84.015999999999991</v>
      </c>
      <c r="DG3" s="81">
        <f>AY3+AN3+BC3+BJ3+BQ3</f>
        <v>-40</v>
      </c>
      <c r="DH3" s="81">
        <f>BF3+AO3+AV3+BK3+BR3</f>
        <v>0</v>
      </c>
      <c r="DI3" s="81">
        <f>BM3+BS3+BD3+AW3+AP3</f>
        <v>0</v>
      </c>
      <c r="DJ3" s="81">
        <f>BT3+BL3+BE3+AX3+AQ3</f>
        <v>-44.015999999999998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-25</v>
      </c>
      <c r="D4" s="82">
        <v>0</v>
      </c>
      <c r="E4" s="82">
        <v>0</v>
      </c>
      <c r="F4" s="82">
        <v>-27.385999999999999</v>
      </c>
      <c r="G4" s="82">
        <v>-52.386000000000003</v>
      </c>
      <c r="H4" s="76"/>
      <c r="I4" s="31">
        <v>2</v>
      </c>
      <c r="J4" s="82">
        <v>25</v>
      </c>
      <c r="K4" s="82">
        <v>0</v>
      </c>
      <c r="L4" s="82">
        <v>0</v>
      </c>
      <c r="M4" s="82">
        <v>0</v>
      </c>
      <c r="N4" s="82">
        <v>25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27.385999999999999</v>
      </c>
      <c r="AF4" s="82">
        <v>0</v>
      </c>
      <c r="AG4" s="82">
        <v>0</v>
      </c>
      <c r="AH4" s="82">
        <v>0</v>
      </c>
      <c r="AI4" s="82">
        <v>27.385999999999999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27.385999999999999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-27.385999999999999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250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273.86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273.86</v>
      </c>
      <c r="DF4" s="81">
        <f t="shared" ref="DF4:DF67" si="31">AR4+AU4+BB4+BI4+BP4</f>
        <v>52.385999999999996</v>
      </c>
      <c r="DG4" s="81">
        <f t="shared" ref="DG4:DG67" si="32">AY4+AN4+BC4+BJ4+BQ4</f>
        <v>-25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-27.385999999999999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-50</v>
      </c>
      <c r="D91" s="82">
        <v>0</v>
      </c>
      <c r="E91" s="82">
        <v>0</v>
      </c>
      <c r="F91" s="82">
        <v>0</v>
      </c>
      <c r="G91" s="82">
        <v>-50</v>
      </c>
      <c r="H91" s="76"/>
      <c r="I91" s="31">
        <v>89</v>
      </c>
      <c r="J91" s="82">
        <v>50</v>
      </c>
      <c r="K91" s="82">
        <v>0</v>
      </c>
      <c r="L91" s="82">
        <v>0</v>
      </c>
      <c r="M91" s="82">
        <v>8.6</v>
      </c>
      <c r="N91" s="82">
        <v>58.6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-8.6</v>
      </c>
      <c r="AG91" s="82">
        <v>0</v>
      </c>
      <c r="AH91" s="82">
        <v>0</v>
      </c>
      <c r="AI91" s="82">
        <v>-8.6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50</v>
      </c>
      <c r="AV91" s="83">
        <f t="shared" si="41"/>
        <v>0</v>
      </c>
      <c r="AW91" s="83">
        <f t="shared" si="41"/>
        <v>0</v>
      </c>
      <c r="AX91" s="83">
        <f t="shared" si="41"/>
        <v>8.6</v>
      </c>
      <c r="AY91" s="83">
        <f t="shared" si="42"/>
        <v>-58.6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500</v>
      </c>
      <c r="CF91" s="80">
        <f t="shared" si="51"/>
        <v>0</v>
      </c>
      <c r="CG91" s="80">
        <f t="shared" si="51"/>
        <v>0</v>
      </c>
      <c r="CH91" s="80">
        <f t="shared" si="51"/>
        <v>86</v>
      </c>
      <c r="CI91" s="80">
        <f t="shared" si="52"/>
        <v>586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50</v>
      </c>
      <c r="DG91" s="81">
        <f t="shared" si="60"/>
        <v>-58.6</v>
      </c>
      <c r="DH91" s="81">
        <f t="shared" si="61"/>
        <v>0</v>
      </c>
      <c r="DI91" s="81">
        <f t="shared" si="62"/>
        <v>0</v>
      </c>
      <c r="DJ91" s="81">
        <f t="shared" si="63"/>
        <v>8.6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-43.386000000000003</v>
      </c>
      <c r="D92" s="82">
        <v>0</v>
      </c>
      <c r="E92" s="82">
        <v>0</v>
      </c>
      <c r="F92" s="82">
        <v>0</v>
      </c>
      <c r="G92" s="82">
        <v>-43.386000000000003</v>
      </c>
      <c r="H92" s="76"/>
      <c r="I92" s="31">
        <v>90</v>
      </c>
      <c r="J92" s="82">
        <v>43.386000000000003</v>
      </c>
      <c r="K92" s="82">
        <v>0</v>
      </c>
      <c r="L92" s="82">
        <v>0</v>
      </c>
      <c r="M92" s="82">
        <v>36.613999999999997</v>
      </c>
      <c r="N92" s="82">
        <v>80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-36.613999999999997</v>
      </c>
      <c r="AG92" s="82">
        <v>0</v>
      </c>
      <c r="AH92" s="82">
        <v>0</v>
      </c>
      <c r="AI92" s="82">
        <v>-36.613999999999997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43.386000000000003</v>
      </c>
      <c r="AV92" s="83">
        <f t="shared" si="41"/>
        <v>0</v>
      </c>
      <c r="AW92" s="83">
        <f t="shared" si="41"/>
        <v>0</v>
      </c>
      <c r="AX92" s="83">
        <f t="shared" si="41"/>
        <v>36.613999999999997</v>
      </c>
      <c r="AY92" s="83">
        <f t="shared" si="42"/>
        <v>-80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433.86</v>
      </c>
      <c r="CF92" s="80">
        <f t="shared" si="51"/>
        <v>0</v>
      </c>
      <c r="CG92" s="80">
        <f t="shared" si="51"/>
        <v>0</v>
      </c>
      <c r="CH92" s="80">
        <f t="shared" si="51"/>
        <v>366.14</v>
      </c>
      <c r="CI92" s="80">
        <f t="shared" si="52"/>
        <v>800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43.386000000000003</v>
      </c>
      <c r="DG92" s="81">
        <f t="shared" si="60"/>
        <v>-80</v>
      </c>
      <c r="DH92" s="81">
        <f t="shared" si="61"/>
        <v>0</v>
      </c>
      <c r="DI92" s="81">
        <f t="shared" si="62"/>
        <v>0</v>
      </c>
      <c r="DJ92" s="81">
        <f t="shared" si="63"/>
        <v>36.613999999999997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-29.827999999999999</v>
      </c>
      <c r="D93" s="82">
        <v>0</v>
      </c>
      <c r="E93" s="82">
        <v>0</v>
      </c>
      <c r="F93" s="82">
        <v>0</v>
      </c>
      <c r="G93" s="82">
        <v>-29.827999999999999</v>
      </c>
      <c r="H93" s="76"/>
      <c r="I93" s="31">
        <v>91</v>
      </c>
      <c r="J93" s="82">
        <v>29.827999999999999</v>
      </c>
      <c r="K93" s="82">
        <v>0</v>
      </c>
      <c r="L93" s="82">
        <v>0</v>
      </c>
      <c r="M93" s="82">
        <v>25.172000000000001</v>
      </c>
      <c r="N93" s="82">
        <v>55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-25.172000000000001</v>
      </c>
      <c r="AG93" s="82">
        <v>0</v>
      </c>
      <c r="AH93" s="82">
        <v>0</v>
      </c>
      <c r="AI93" s="82">
        <v>-25.172000000000001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29.827999999999999</v>
      </c>
      <c r="AV93" s="83">
        <f t="shared" si="41"/>
        <v>0</v>
      </c>
      <c r="AW93" s="83">
        <f t="shared" si="41"/>
        <v>0</v>
      </c>
      <c r="AX93" s="83">
        <f t="shared" si="41"/>
        <v>25.172000000000001</v>
      </c>
      <c r="AY93" s="83">
        <f t="shared" si="42"/>
        <v>-55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298.27999999999997</v>
      </c>
      <c r="CF93" s="80">
        <f t="shared" si="51"/>
        <v>0</v>
      </c>
      <c r="CG93" s="80">
        <f t="shared" si="51"/>
        <v>0</v>
      </c>
      <c r="CH93" s="80">
        <f t="shared" si="51"/>
        <v>251.72</v>
      </c>
      <c r="CI93" s="80">
        <f t="shared" si="52"/>
        <v>550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29.827999999999999</v>
      </c>
      <c r="DG93" s="81">
        <f t="shared" si="60"/>
        <v>-55</v>
      </c>
      <c r="DH93" s="81">
        <f t="shared" si="61"/>
        <v>0</v>
      </c>
      <c r="DI93" s="81">
        <f t="shared" si="62"/>
        <v>0</v>
      </c>
      <c r="DJ93" s="81">
        <f t="shared" si="63"/>
        <v>25.172000000000001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-18.981000000000002</v>
      </c>
      <c r="D94" s="82">
        <v>0</v>
      </c>
      <c r="E94" s="82">
        <v>0</v>
      </c>
      <c r="F94" s="82">
        <v>0</v>
      </c>
      <c r="G94" s="82">
        <v>-18.981000000000002</v>
      </c>
      <c r="H94" s="76"/>
      <c r="I94" s="31">
        <v>92</v>
      </c>
      <c r="J94" s="82">
        <v>18.981000000000002</v>
      </c>
      <c r="K94" s="82">
        <v>0</v>
      </c>
      <c r="L94" s="82">
        <v>0</v>
      </c>
      <c r="M94" s="82">
        <v>16.018999999999998</v>
      </c>
      <c r="N94" s="82">
        <v>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-16.018999999999998</v>
      </c>
      <c r="AG94" s="82">
        <v>0</v>
      </c>
      <c r="AH94" s="82">
        <v>0</v>
      </c>
      <c r="AI94" s="82">
        <v>-16.018999999999998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18.981000000000002</v>
      </c>
      <c r="AV94" s="83">
        <f t="shared" si="41"/>
        <v>0</v>
      </c>
      <c r="AW94" s="83">
        <f t="shared" si="41"/>
        <v>0</v>
      </c>
      <c r="AX94" s="83">
        <f t="shared" si="41"/>
        <v>16.018999999999998</v>
      </c>
      <c r="AY94" s="83">
        <f t="shared" si="42"/>
        <v>-35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189.81</v>
      </c>
      <c r="CF94" s="80">
        <f t="shared" si="51"/>
        <v>0</v>
      </c>
      <c r="CG94" s="80">
        <f t="shared" si="51"/>
        <v>0</v>
      </c>
      <c r="CH94" s="80">
        <f t="shared" si="51"/>
        <v>160.19</v>
      </c>
      <c r="CI94" s="80">
        <f t="shared" si="52"/>
        <v>350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18.981000000000002</v>
      </c>
      <c r="DG94" s="81">
        <f t="shared" si="60"/>
        <v>-35</v>
      </c>
      <c r="DH94" s="81">
        <f t="shared" si="61"/>
        <v>0</v>
      </c>
      <c r="DI94" s="81">
        <f t="shared" si="62"/>
        <v>0</v>
      </c>
      <c r="DJ94" s="81">
        <f t="shared" si="63"/>
        <v>16.018999999999998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-8.1349999999999998</v>
      </c>
      <c r="D95" s="82">
        <v>0</v>
      </c>
      <c r="E95" s="82">
        <v>0</v>
      </c>
      <c r="F95" s="82">
        <v>0</v>
      </c>
      <c r="G95" s="82">
        <v>-8.1349999999999998</v>
      </c>
      <c r="H95" s="76"/>
      <c r="I95" s="31">
        <v>93</v>
      </c>
      <c r="J95" s="82">
        <v>8.1349999999999998</v>
      </c>
      <c r="K95" s="82">
        <v>0</v>
      </c>
      <c r="L95" s="82">
        <v>0</v>
      </c>
      <c r="M95" s="82">
        <v>6.8650000000000002</v>
      </c>
      <c r="N95" s="82">
        <v>15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-6.8650000000000002</v>
      </c>
      <c r="AG95" s="82">
        <v>0</v>
      </c>
      <c r="AH95" s="82">
        <v>0</v>
      </c>
      <c r="AI95" s="82">
        <v>-6.8650000000000002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8.1349999999999998</v>
      </c>
      <c r="AV95" s="83">
        <f t="shared" si="41"/>
        <v>0</v>
      </c>
      <c r="AW95" s="83">
        <f t="shared" si="41"/>
        <v>0</v>
      </c>
      <c r="AX95" s="83">
        <f t="shared" si="41"/>
        <v>6.8650000000000002</v>
      </c>
      <c r="AY95" s="83">
        <f t="shared" si="42"/>
        <v>-15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81.349999999999994</v>
      </c>
      <c r="CF95" s="80">
        <f t="shared" si="51"/>
        <v>0</v>
      </c>
      <c r="CG95" s="80">
        <f t="shared" si="51"/>
        <v>0</v>
      </c>
      <c r="CH95" s="80">
        <f t="shared" si="51"/>
        <v>68.650000000000006</v>
      </c>
      <c r="CI95" s="80">
        <f t="shared" si="52"/>
        <v>150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8.1349999999999998</v>
      </c>
      <c r="DG95" s="81">
        <f t="shared" si="60"/>
        <v>-15</v>
      </c>
      <c r="DH95" s="81">
        <f t="shared" si="61"/>
        <v>0</v>
      </c>
      <c r="DI95" s="81">
        <f t="shared" si="62"/>
        <v>0</v>
      </c>
      <c r="DJ95" s="81">
        <f t="shared" si="63"/>
        <v>6.8650000000000002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-2.7120000000000002</v>
      </c>
      <c r="D96" s="82">
        <v>0</v>
      </c>
      <c r="E96" s="82">
        <v>0</v>
      </c>
      <c r="F96" s="82">
        <v>0</v>
      </c>
      <c r="G96" s="82">
        <v>-2.7120000000000002</v>
      </c>
      <c r="H96" s="76"/>
      <c r="I96" s="31">
        <v>94</v>
      </c>
      <c r="J96" s="82">
        <v>2.7120000000000002</v>
      </c>
      <c r="K96" s="82">
        <v>0</v>
      </c>
      <c r="L96" s="82">
        <v>0</v>
      </c>
      <c r="M96" s="82">
        <v>2.2879999999999998</v>
      </c>
      <c r="N96" s="82">
        <v>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-2.2879999999999998</v>
      </c>
      <c r="AG96" s="82">
        <v>0</v>
      </c>
      <c r="AH96" s="82">
        <v>0</v>
      </c>
      <c r="AI96" s="82">
        <v>-2.2879999999999998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2.7120000000000002</v>
      </c>
      <c r="AV96" s="83">
        <f t="shared" si="41"/>
        <v>0</v>
      </c>
      <c r="AW96" s="83">
        <f t="shared" si="41"/>
        <v>0</v>
      </c>
      <c r="AX96" s="83">
        <f t="shared" si="41"/>
        <v>2.2879999999999998</v>
      </c>
      <c r="AY96" s="83">
        <f t="shared" si="42"/>
        <v>-5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27.12</v>
      </c>
      <c r="CF96" s="80">
        <f t="shared" si="51"/>
        <v>0</v>
      </c>
      <c r="CG96" s="80">
        <f t="shared" si="51"/>
        <v>0</v>
      </c>
      <c r="CH96" s="80">
        <f t="shared" si="51"/>
        <v>22.88</v>
      </c>
      <c r="CI96" s="80">
        <f t="shared" si="52"/>
        <v>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2.7120000000000002</v>
      </c>
      <c r="DG96" s="81">
        <f t="shared" si="60"/>
        <v>-5</v>
      </c>
      <c r="DH96" s="81">
        <f t="shared" si="61"/>
        <v>0</v>
      </c>
      <c r="DI96" s="81">
        <f t="shared" si="62"/>
        <v>0</v>
      </c>
      <c r="DJ96" s="81">
        <f t="shared" si="63"/>
        <v>2.2879999999999998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5.4510499999999996E-2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2.3889499999999998E-2</v>
      </c>
      <c r="AY99" s="87">
        <f t="shared" si="65"/>
        <v>-7.8400000000000011E-2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1.7850500000000002E-2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-1.7850500000000002E-2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5.4510500000000003E-2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2.3889499999999998E-2</v>
      </c>
      <c r="CI99" s="89">
        <f t="shared" si="70"/>
        <v>7.8399999999999997E-2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1.7850499999999998E-2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1.7850499999999998E-2</v>
      </c>
      <c r="DE99" s="86"/>
      <c r="DF99" s="81">
        <f t="shared" si="59"/>
        <v>7.2360999999999995E-2</v>
      </c>
      <c r="DG99" s="81">
        <f t="shared" si="60"/>
        <v>-7.8400000000000011E-2</v>
      </c>
      <c r="DH99" s="81">
        <f t="shared" si="61"/>
        <v>0</v>
      </c>
      <c r="DI99" s="81">
        <f t="shared" si="62"/>
        <v>0</v>
      </c>
      <c r="DJ99" s="81">
        <f t="shared" si="63"/>
        <v>6.0389999999999958E-3</v>
      </c>
      <c r="DK99" s="84">
        <f>SUM(DF99:DJ99)</f>
        <v>-2.0816681711721685E-17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663.91018399999996</v>
      </c>
      <c r="I3" s="180">
        <f ca="1">INDIRECT("BRPL_EOD!" &amp; $V$3 &amp; X3)</f>
        <v>495.28</v>
      </c>
      <c r="J3" s="178">
        <f ca="1">INDIRECT("BYPL_EOD!" &amp; $V$3 &amp; X3)</f>
        <v>159.53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663.91</v>
      </c>
      <c r="N3" s="177">
        <f ca="1">INDIRECT("BRPL_ISGS_exbus!" &amp; $V$3 &amp; X3)</f>
        <v>512.34109608675863</v>
      </c>
      <c r="O3" s="178">
        <f ca="1">INDIRECT("BYPL_ISGS_exbus!" &amp; $V$3 &amp; X3)</f>
        <v>165.02538979712614</v>
      </c>
      <c r="P3" s="178">
        <f ca="1">INDIRECT("TPDDL_ISGS_exbus!" &amp; $V$3 &amp; X3)</f>
        <v>9.4134711161151365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663.91018399999996</v>
      </c>
      <c r="I4" s="185">
        <f t="shared" ref="I4:I67" ca="1" si="5">INDIRECT("BRPL_EOD!" &amp; $V$3 &amp; X4)</f>
        <v>495.28</v>
      </c>
      <c r="J4" s="182">
        <f t="shared" ref="J4:J67" ca="1" si="6">INDIRECT("BYPL_EOD!" &amp; $V$3 &amp; X4)</f>
        <v>159.53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663.91</v>
      </c>
      <c r="N4" s="181">
        <f t="shared" ref="N4:N67" ca="1" si="10">INDIRECT("BRPL_ISGS_exbus!" &amp; $V$3 &amp; X4)</f>
        <v>512.34109608675863</v>
      </c>
      <c r="O4" s="182">
        <f t="shared" ref="O4:O67" ca="1" si="11">INDIRECT("BYPL_ISGS_exbus!" &amp; $V$3 &amp; X4)</f>
        <v>165.02538979712614</v>
      </c>
      <c r="P4" s="182">
        <f t="shared" ref="P4:P67" ca="1" si="12">INDIRECT("TPDDL_ISGS_exbus!" &amp; $V$3 &amp; X4)</f>
        <v>9.4134711161151365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663.91018399999996</v>
      </c>
      <c r="I5" s="185">
        <f t="shared" ca="1" si="5"/>
        <v>495.28</v>
      </c>
      <c r="J5" s="182">
        <f t="shared" ca="1" si="6"/>
        <v>159.53</v>
      </c>
      <c r="K5" s="182">
        <f t="shared" ca="1" si="7"/>
        <v>9.1</v>
      </c>
      <c r="L5" s="182">
        <f t="shared" ca="1" si="8"/>
        <v>0</v>
      </c>
      <c r="M5" s="183">
        <f t="shared" ca="1" si="9"/>
        <v>663.91</v>
      </c>
      <c r="N5" s="181">
        <f t="shared" ca="1" si="10"/>
        <v>512.34109608675863</v>
      </c>
      <c r="O5" s="182">
        <f t="shared" ca="1" si="11"/>
        <v>165.02538979712614</v>
      </c>
      <c r="P5" s="182">
        <f t="shared" ca="1" si="12"/>
        <v>9.4134711161151365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663.91018399999996</v>
      </c>
      <c r="I6" s="185">
        <f t="shared" ca="1" si="5"/>
        <v>495.28</v>
      </c>
      <c r="J6" s="182">
        <f t="shared" ca="1" si="6"/>
        <v>159.53</v>
      </c>
      <c r="K6" s="182">
        <f t="shared" ca="1" si="7"/>
        <v>9.1</v>
      </c>
      <c r="L6" s="182">
        <f t="shared" ca="1" si="8"/>
        <v>0</v>
      </c>
      <c r="M6" s="183">
        <f t="shared" ca="1" si="9"/>
        <v>663.91</v>
      </c>
      <c r="N6" s="181">
        <f t="shared" ca="1" si="10"/>
        <v>512.34109608675863</v>
      </c>
      <c r="O6" s="182">
        <f t="shared" ca="1" si="11"/>
        <v>165.02538979712614</v>
      </c>
      <c r="P6" s="182">
        <f t="shared" ca="1" si="12"/>
        <v>9.4134711161151365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663.91018399999996</v>
      </c>
      <c r="I7" s="185">
        <f t="shared" ca="1" si="5"/>
        <v>495.28</v>
      </c>
      <c r="J7" s="182">
        <f t="shared" ca="1" si="6"/>
        <v>159.53</v>
      </c>
      <c r="K7" s="182">
        <f t="shared" ca="1" si="7"/>
        <v>9.1</v>
      </c>
      <c r="L7" s="182">
        <f t="shared" ca="1" si="8"/>
        <v>0</v>
      </c>
      <c r="M7" s="183">
        <f t="shared" ca="1" si="9"/>
        <v>663.91</v>
      </c>
      <c r="N7" s="181">
        <f t="shared" ca="1" si="10"/>
        <v>512.34109608675863</v>
      </c>
      <c r="O7" s="182">
        <f t="shared" ca="1" si="11"/>
        <v>165.02538979712614</v>
      </c>
      <c r="P7" s="182">
        <f t="shared" ca="1" si="12"/>
        <v>9.4134711161151365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663.91018399999996</v>
      </c>
      <c r="I8" s="185">
        <f t="shared" ca="1" si="5"/>
        <v>495.28</v>
      </c>
      <c r="J8" s="182">
        <f t="shared" ca="1" si="6"/>
        <v>159.53</v>
      </c>
      <c r="K8" s="182">
        <f t="shared" ca="1" si="7"/>
        <v>9.1</v>
      </c>
      <c r="L8" s="182">
        <f t="shared" ca="1" si="8"/>
        <v>0</v>
      </c>
      <c r="M8" s="183">
        <f t="shared" ca="1" si="9"/>
        <v>663.91</v>
      </c>
      <c r="N8" s="181">
        <f t="shared" ca="1" si="10"/>
        <v>512.34109608675863</v>
      </c>
      <c r="O8" s="182">
        <f t="shared" ca="1" si="11"/>
        <v>165.02538979712614</v>
      </c>
      <c r="P8" s="182">
        <f t="shared" ca="1" si="12"/>
        <v>9.4134711161151365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612.48796300000004</v>
      </c>
      <c r="H9" s="184">
        <f t="shared" ca="1" si="2"/>
        <v>592.09211400000004</v>
      </c>
      <c r="I9" s="185">
        <f t="shared" ca="1" si="5"/>
        <v>422.62</v>
      </c>
      <c r="J9" s="182">
        <f t="shared" ca="1" si="6"/>
        <v>160.33000000000001</v>
      </c>
      <c r="K9" s="182">
        <f t="shared" ca="1" si="7"/>
        <v>9.14</v>
      </c>
      <c r="L9" s="182">
        <f t="shared" ca="1" si="8"/>
        <v>0</v>
      </c>
      <c r="M9" s="183">
        <f t="shared" ca="1" si="9"/>
        <v>592.09</v>
      </c>
      <c r="N9" s="181">
        <f t="shared" ca="1" si="10"/>
        <v>437.17958912168757</v>
      </c>
      <c r="O9" s="182">
        <f t="shared" ca="1" si="11"/>
        <v>165.85349373877281</v>
      </c>
      <c r="P9" s="182">
        <f t="shared" ca="1" si="12"/>
        <v>9.4548801395395987</v>
      </c>
      <c r="Q9" s="182">
        <f t="shared" ca="1" si="13"/>
        <v>0</v>
      </c>
      <c r="R9" s="183">
        <f t="shared" ca="1" si="14"/>
        <v>612.48796299999992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549.44209999999998</v>
      </c>
      <c r="H10" s="184">
        <f t="shared" ca="1" si="2"/>
        <v>531.14567799999998</v>
      </c>
      <c r="I10" s="185">
        <f t="shared" ca="1" si="5"/>
        <v>362.52</v>
      </c>
      <c r="J10" s="182">
        <f t="shared" ca="1" si="6"/>
        <v>159.54</v>
      </c>
      <c r="K10" s="182">
        <f t="shared" ca="1" si="7"/>
        <v>9.1</v>
      </c>
      <c r="L10" s="182">
        <f t="shared" ca="1" si="8"/>
        <v>0</v>
      </c>
      <c r="M10" s="183">
        <f t="shared" ca="1" si="9"/>
        <v>531.16</v>
      </c>
      <c r="N10" s="181">
        <f t="shared" ca="1" si="10"/>
        <v>374.99764683334587</v>
      </c>
      <c r="O10" s="182">
        <f t="shared" ca="1" si="11"/>
        <v>165.03123848557874</v>
      </c>
      <c r="P10" s="182">
        <f t="shared" ca="1" si="12"/>
        <v>9.4132146810753827</v>
      </c>
      <c r="Q10" s="182">
        <f t="shared" ca="1" si="13"/>
        <v>0</v>
      </c>
      <c r="R10" s="183">
        <f t="shared" ca="1" si="14"/>
        <v>549.44209999999998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489.44209999999998</v>
      </c>
      <c r="H11" s="184">
        <f t="shared" ca="1" si="2"/>
        <v>473.14367800000002</v>
      </c>
      <c r="I11" s="185">
        <f t="shared" ca="1" si="5"/>
        <v>304.51</v>
      </c>
      <c r="J11" s="182">
        <f t="shared" ca="1" si="6"/>
        <v>159.53</v>
      </c>
      <c r="K11" s="182">
        <f t="shared" ca="1" si="7"/>
        <v>9.1</v>
      </c>
      <c r="L11" s="182">
        <f t="shared" ca="1" si="8"/>
        <v>0</v>
      </c>
      <c r="M11" s="183">
        <f t="shared" ca="1" si="9"/>
        <v>473.14</v>
      </c>
      <c r="N11" s="181">
        <f t="shared" ca="1" si="10"/>
        <v>315.00193150230371</v>
      </c>
      <c r="O11" s="182">
        <f t="shared" ca="1" si="11"/>
        <v>165.02662681870058</v>
      </c>
      <c r="P11" s="182">
        <f t="shared" ca="1" si="12"/>
        <v>9.4135416789956459</v>
      </c>
      <c r="Q11" s="182">
        <f t="shared" ca="1" si="13"/>
        <v>0</v>
      </c>
      <c r="R11" s="183">
        <f t="shared" ca="1" si="14"/>
        <v>489.44209999999998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454.44209999999998</v>
      </c>
      <c r="H12" s="184">
        <f t="shared" ca="1" si="2"/>
        <v>439.30917799999997</v>
      </c>
      <c r="I12" s="185">
        <f t="shared" ca="1" si="5"/>
        <v>270.68</v>
      </c>
      <c r="J12" s="182">
        <f t="shared" ca="1" si="6"/>
        <v>159.54</v>
      </c>
      <c r="K12" s="182">
        <f t="shared" ca="1" si="7"/>
        <v>9.1</v>
      </c>
      <c r="L12" s="182">
        <f t="shared" ca="1" si="8"/>
        <v>0</v>
      </c>
      <c r="M12" s="183">
        <f t="shared" ca="1" si="9"/>
        <v>439.32000000000005</v>
      </c>
      <c r="N12" s="181">
        <f t="shared" ca="1" si="10"/>
        <v>279.99724034416823</v>
      </c>
      <c r="O12" s="182">
        <f t="shared" ca="1" si="11"/>
        <v>165.03162304015294</v>
      </c>
      <c r="P12" s="182">
        <f t="shared" ca="1" si="12"/>
        <v>9.413236615678775</v>
      </c>
      <c r="Q12" s="182">
        <f t="shared" ca="1" si="13"/>
        <v>0</v>
      </c>
      <c r="R12" s="183">
        <f t="shared" ca="1" si="14"/>
        <v>454.44209999999998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374.32947200000001</v>
      </c>
      <c r="H13" s="184">
        <f t="shared" ca="1" si="2"/>
        <v>361.86430100000001</v>
      </c>
      <c r="I13" s="185">
        <f t="shared" ca="1" si="5"/>
        <v>274.27999999999997</v>
      </c>
      <c r="J13" s="182">
        <f t="shared" ca="1" si="6"/>
        <v>78.36</v>
      </c>
      <c r="K13" s="182">
        <f t="shared" ca="1" si="7"/>
        <v>9.2200000000000006</v>
      </c>
      <c r="L13" s="182">
        <f t="shared" ca="1" si="8"/>
        <v>0</v>
      </c>
      <c r="M13" s="183">
        <f t="shared" ca="1" si="9"/>
        <v>361.86</v>
      </c>
      <c r="N13" s="181">
        <f t="shared" ca="1" si="10"/>
        <v>283.73151931730507</v>
      </c>
      <c r="O13" s="182">
        <f t="shared" ca="1" si="11"/>
        <v>81.060237179903851</v>
      </c>
      <c r="P13" s="182">
        <f t="shared" ca="1" si="12"/>
        <v>9.5377155027911371</v>
      </c>
      <c r="Q13" s="182">
        <f t="shared" ca="1" si="13"/>
        <v>0</v>
      </c>
      <c r="R13" s="183">
        <f t="shared" ca="1" si="14"/>
        <v>374.32947200000001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371.87132400000002</v>
      </c>
      <c r="H14" s="184">
        <f t="shared" ca="1" si="2"/>
        <v>359.48800899999998</v>
      </c>
      <c r="I14" s="185">
        <f t="shared" ca="1" si="5"/>
        <v>272.48</v>
      </c>
      <c r="J14" s="182">
        <f t="shared" ca="1" si="6"/>
        <v>77.849999999999994</v>
      </c>
      <c r="K14" s="182">
        <f t="shared" ca="1" si="7"/>
        <v>9.16</v>
      </c>
      <c r="L14" s="182">
        <f t="shared" ca="1" si="8"/>
        <v>0</v>
      </c>
      <c r="M14" s="183">
        <f t="shared" ca="1" si="9"/>
        <v>359.49000000000007</v>
      </c>
      <c r="N14" s="181">
        <f t="shared" ca="1" si="10"/>
        <v>281.86458138896774</v>
      </c>
      <c r="O14" s="182">
        <f t="shared" ca="1" si="11"/>
        <v>80.531259766335637</v>
      </c>
      <c r="P14" s="182">
        <f t="shared" ca="1" si="12"/>
        <v>9.4754828446966535</v>
      </c>
      <c r="Q14" s="182">
        <f t="shared" ca="1" si="13"/>
        <v>0</v>
      </c>
      <c r="R14" s="183">
        <f t="shared" ca="1" si="14"/>
        <v>371.87132400000007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371.87132400000002</v>
      </c>
      <c r="H15" s="184">
        <f t="shared" ca="1" si="2"/>
        <v>359.48800899999998</v>
      </c>
      <c r="I15" s="185">
        <f t="shared" ca="1" si="5"/>
        <v>272.48</v>
      </c>
      <c r="J15" s="182">
        <f t="shared" ca="1" si="6"/>
        <v>77.849999999999994</v>
      </c>
      <c r="K15" s="182">
        <f t="shared" ca="1" si="7"/>
        <v>9.16</v>
      </c>
      <c r="L15" s="182">
        <f t="shared" ca="1" si="8"/>
        <v>0</v>
      </c>
      <c r="M15" s="183">
        <f t="shared" ca="1" si="9"/>
        <v>359.49000000000007</v>
      </c>
      <c r="N15" s="181">
        <f t="shared" ca="1" si="10"/>
        <v>281.86458138896774</v>
      </c>
      <c r="O15" s="182">
        <f t="shared" ca="1" si="11"/>
        <v>80.531259766335637</v>
      </c>
      <c r="P15" s="182">
        <f t="shared" ca="1" si="12"/>
        <v>9.4754828446966535</v>
      </c>
      <c r="Q15" s="182">
        <f t="shared" ca="1" si="13"/>
        <v>0</v>
      </c>
      <c r="R15" s="183">
        <f t="shared" ca="1" si="14"/>
        <v>371.87132400000007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371.87132400000002</v>
      </c>
      <c r="H16" s="184">
        <f t="shared" ca="1" si="2"/>
        <v>359.48800899999998</v>
      </c>
      <c r="I16" s="185">
        <f t="shared" ca="1" si="5"/>
        <v>272.48</v>
      </c>
      <c r="J16" s="182">
        <f t="shared" ca="1" si="6"/>
        <v>77.849999999999994</v>
      </c>
      <c r="K16" s="182">
        <f t="shared" ca="1" si="7"/>
        <v>9.16</v>
      </c>
      <c r="L16" s="182">
        <f t="shared" ca="1" si="8"/>
        <v>0</v>
      </c>
      <c r="M16" s="183">
        <f t="shared" ca="1" si="9"/>
        <v>359.49000000000007</v>
      </c>
      <c r="N16" s="181">
        <f t="shared" ca="1" si="10"/>
        <v>281.86458138896774</v>
      </c>
      <c r="O16" s="182">
        <f t="shared" ca="1" si="11"/>
        <v>80.531259766335637</v>
      </c>
      <c r="P16" s="182">
        <f t="shared" ca="1" si="12"/>
        <v>9.4754828446966535</v>
      </c>
      <c r="Q16" s="182">
        <f t="shared" ca="1" si="13"/>
        <v>0</v>
      </c>
      <c r="R16" s="183">
        <f t="shared" ca="1" si="14"/>
        <v>371.87132400000007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371.87132400000002</v>
      </c>
      <c r="H17" s="184">
        <f t="shared" ca="1" si="2"/>
        <v>359.48800899999998</v>
      </c>
      <c r="I17" s="185">
        <f t="shared" ca="1" si="5"/>
        <v>272.48</v>
      </c>
      <c r="J17" s="182">
        <f t="shared" ca="1" si="6"/>
        <v>77.849999999999994</v>
      </c>
      <c r="K17" s="182">
        <f t="shared" ca="1" si="7"/>
        <v>9.16</v>
      </c>
      <c r="L17" s="182">
        <f t="shared" ca="1" si="8"/>
        <v>0</v>
      </c>
      <c r="M17" s="183">
        <f t="shared" ca="1" si="9"/>
        <v>359.49000000000007</v>
      </c>
      <c r="N17" s="181">
        <f t="shared" ca="1" si="10"/>
        <v>281.86458138896774</v>
      </c>
      <c r="O17" s="182">
        <f t="shared" ca="1" si="11"/>
        <v>80.531259766335637</v>
      </c>
      <c r="P17" s="182">
        <f t="shared" ca="1" si="12"/>
        <v>9.4754828446966535</v>
      </c>
      <c r="Q17" s="182">
        <f t="shared" ca="1" si="13"/>
        <v>0</v>
      </c>
      <c r="R17" s="183">
        <f t="shared" ca="1" si="14"/>
        <v>371.87132400000007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371.87132400000002</v>
      </c>
      <c r="H18" s="184">
        <f t="shared" ca="1" si="2"/>
        <v>359.48800899999998</v>
      </c>
      <c r="I18" s="185">
        <f t="shared" ca="1" si="5"/>
        <v>272.48</v>
      </c>
      <c r="J18" s="182">
        <f t="shared" ca="1" si="6"/>
        <v>77.849999999999994</v>
      </c>
      <c r="K18" s="182">
        <f t="shared" ca="1" si="7"/>
        <v>9.16</v>
      </c>
      <c r="L18" s="182">
        <f t="shared" ca="1" si="8"/>
        <v>0</v>
      </c>
      <c r="M18" s="183">
        <f t="shared" ca="1" si="9"/>
        <v>359.49000000000007</v>
      </c>
      <c r="N18" s="181">
        <f t="shared" ca="1" si="10"/>
        <v>281.86458138896774</v>
      </c>
      <c r="O18" s="182">
        <f t="shared" ca="1" si="11"/>
        <v>80.531259766335637</v>
      </c>
      <c r="P18" s="182">
        <f t="shared" ca="1" si="12"/>
        <v>9.4754828446966535</v>
      </c>
      <c r="Q18" s="182">
        <f t="shared" ca="1" si="13"/>
        <v>0</v>
      </c>
      <c r="R18" s="183">
        <f t="shared" ca="1" si="14"/>
        <v>371.87132400000007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371.87132400000002</v>
      </c>
      <c r="H19" s="184">
        <f t="shared" ca="1" si="2"/>
        <v>359.48800899999998</v>
      </c>
      <c r="I19" s="185">
        <f t="shared" ca="1" si="5"/>
        <v>272.48</v>
      </c>
      <c r="J19" s="182">
        <f t="shared" ca="1" si="6"/>
        <v>77.849999999999994</v>
      </c>
      <c r="K19" s="182">
        <f t="shared" ca="1" si="7"/>
        <v>9.16</v>
      </c>
      <c r="L19" s="182">
        <f t="shared" ca="1" si="8"/>
        <v>0</v>
      </c>
      <c r="M19" s="183">
        <f t="shared" ca="1" si="9"/>
        <v>359.49000000000007</v>
      </c>
      <c r="N19" s="181">
        <f t="shared" ca="1" si="10"/>
        <v>281.86458138896774</v>
      </c>
      <c r="O19" s="182">
        <f t="shared" ca="1" si="11"/>
        <v>80.531259766335637</v>
      </c>
      <c r="P19" s="182">
        <f t="shared" ca="1" si="12"/>
        <v>9.4754828446966535</v>
      </c>
      <c r="Q19" s="182">
        <f t="shared" ca="1" si="13"/>
        <v>0</v>
      </c>
      <c r="R19" s="183">
        <f t="shared" ca="1" si="14"/>
        <v>371.87132400000007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371.87132400000002</v>
      </c>
      <c r="H20" s="184">
        <f t="shared" ca="1" si="2"/>
        <v>359.48800899999998</v>
      </c>
      <c r="I20" s="185">
        <f t="shared" ca="1" si="5"/>
        <v>272.48</v>
      </c>
      <c r="J20" s="182">
        <f t="shared" ca="1" si="6"/>
        <v>77.849999999999994</v>
      </c>
      <c r="K20" s="182">
        <f t="shared" ca="1" si="7"/>
        <v>9.16</v>
      </c>
      <c r="L20" s="182">
        <f t="shared" ca="1" si="8"/>
        <v>0</v>
      </c>
      <c r="M20" s="183">
        <f t="shared" ca="1" si="9"/>
        <v>359.49000000000007</v>
      </c>
      <c r="N20" s="181">
        <f t="shared" ca="1" si="10"/>
        <v>281.86458138896774</v>
      </c>
      <c r="O20" s="182">
        <f t="shared" ca="1" si="11"/>
        <v>80.531259766335637</v>
      </c>
      <c r="P20" s="182">
        <f t="shared" ca="1" si="12"/>
        <v>9.4754828446966535</v>
      </c>
      <c r="Q20" s="182">
        <f t="shared" ca="1" si="13"/>
        <v>0</v>
      </c>
      <c r="R20" s="183">
        <f t="shared" ca="1" si="14"/>
        <v>371.87132400000007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384.40890000000002</v>
      </c>
      <c r="H21" s="184">
        <f t="shared" ca="1" si="2"/>
        <v>371.60808400000002</v>
      </c>
      <c r="I21" s="185">
        <f t="shared" ca="1" si="5"/>
        <v>270.68</v>
      </c>
      <c r="J21" s="182">
        <f t="shared" ca="1" si="6"/>
        <v>91.84</v>
      </c>
      <c r="K21" s="182">
        <f t="shared" ca="1" si="7"/>
        <v>9.1</v>
      </c>
      <c r="L21" s="182">
        <f t="shared" ca="1" si="8"/>
        <v>0</v>
      </c>
      <c r="M21" s="183">
        <f t="shared" ca="1" si="9"/>
        <v>371.62</v>
      </c>
      <c r="N21" s="181">
        <f t="shared" ca="1" si="10"/>
        <v>279.99515917334912</v>
      </c>
      <c r="O21" s="182">
        <f t="shared" ca="1" si="11"/>
        <v>95.000574177923681</v>
      </c>
      <c r="P21" s="182">
        <f t="shared" ca="1" si="12"/>
        <v>9.4131666487271932</v>
      </c>
      <c r="Q21" s="182">
        <f t="shared" ca="1" si="13"/>
        <v>0</v>
      </c>
      <c r="R21" s="183">
        <f t="shared" ca="1" si="14"/>
        <v>384.40890000000002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389.40890000000002</v>
      </c>
      <c r="H22" s="184">
        <f t="shared" ca="1" si="2"/>
        <v>376.44158399999998</v>
      </c>
      <c r="I22" s="185">
        <f t="shared" ca="1" si="5"/>
        <v>270.67</v>
      </c>
      <c r="J22" s="182">
        <f t="shared" ca="1" si="6"/>
        <v>96.67</v>
      </c>
      <c r="K22" s="182">
        <f t="shared" ca="1" si="7"/>
        <v>9.1</v>
      </c>
      <c r="L22" s="182">
        <f t="shared" ca="1" si="8"/>
        <v>0</v>
      </c>
      <c r="M22" s="183">
        <f t="shared" ca="1" si="9"/>
        <v>376.44000000000005</v>
      </c>
      <c r="N22" s="181">
        <f t="shared" ca="1" si="10"/>
        <v>279.99497121187972</v>
      </c>
      <c r="O22" s="182">
        <f t="shared" ca="1" si="11"/>
        <v>100.00042068589946</v>
      </c>
      <c r="P22" s="182">
        <f t="shared" ca="1" si="12"/>
        <v>9.4135081022208045</v>
      </c>
      <c r="Q22" s="182">
        <f t="shared" ca="1" si="13"/>
        <v>0</v>
      </c>
      <c r="R22" s="183">
        <f t="shared" ca="1" si="14"/>
        <v>389.40890000000002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409.40890000000002</v>
      </c>
      <c r="H23" s="184">
        <f t="shared" ca="1" si="2"/>
        <v>395.77558399999998</v>
      </c>
      <c r="I23" s="185">
        <f t="shared" ca="1" si="5"/>
        <v>270.68</v>
      </c>
      <c r="J23" s="182">
        <f t="shared" ca="1" si="6"/>
        <v>116</v>
      </c>
      <c r="K23" s="182">
        <f t="shared" ca="1" si="7"/>
        <v>9.1</v>
      </c>
      <c r="L23" s="182">
        <f t="shared" ca="1" si="8"/>
        <v>0</v>
      </c>
      <c r="M23" s="183">
        <f t="shared" ca="1" si="9"/>
        <v>395.78000000000003</v>
      </c>
      <c r="N23" s="181">
        <f t="shared" ca="1" si="10"/>
        <v>280.00101332053157</v>
      </c>
      <c r="O23" s="182">
        <f t="shared" ca="1" si="11"/>
        <v>119.99452321997069</v>
      </c>
      <c r="P23" s="182">
        <f t="shared" ca="1" si="12"/>
        <v>9.4133634594977007</v>
      </c>
      <c r="Q23" s="182">
        <f t="shared" ca="1" si="13"/>
        <v>0</v>
      </c>
      <c r="R23" s="183">
        <f t="shared" ca="1" si="14"/>
        <v>409.40889999999996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409.40890000000002</v>
      </c>
      <c r="H24" s="184">
        <f t="shared" ca="1" si="2"/>
        <v>395.77558399999998</v>
      </c>
      <c r="I24" s="185">
        <f t="shared" ca="1" si="5"/>
        <v>277.45999999999998</v>
      </c>
      <c r="J24" s="182">
        <f t="shared" ca="1" si="6"/>
        <v>109</v>
      </c>
      <c r="K24" s="182">
        <f t="shared" ca="1" si="7"/>
        <v>9.32</v>
      </c>
      <c r="L24" s="182">
        <f t="shared" ca="1" si="8"/>
        <v>0</v>
      </c>
      <c r="M24" s="183">
        <f t="shared" ca="1" si="9"/>
        <v>395.78</v>
      </c>
      <c r="N24" s="181">
        <f t="shared" ca="1" si="10"/>
        <v>287.01448631562988</v>
      </c>
      <c r="O24" s="182">
        <f t="shared" ca="1" si="11"/>
        <v>112.75347440497247</v>
      </c>
      <c r="P24" s="182">
        <f t="shared" ca="1" si="12"/>
        <v>9.6409392793976458</v>
      </c>
      <c r="Q24" s="182">
        <f t="shared" ca="1" si="13"/>
        <v>0</v>
      </c>
      <c r="R24" s="183">
        <f t="shared" ca="1" si="14"/>
        <v>409.40889999999996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452.34702099999998</v>
      </c>
      <c r="H25" s="184">
        <f t="shared" ca="1" si="2"/>
        <v>437.28386499999999</v>
      </c>
      <c r="I25" s="185">
        <f t="shared" ca="1" si="5"/>
        <v>269.43</v>
      </c>
      <c r="J25" s="182">
        <f t="shared" ca="1" si="6"/>
        <v>158.80000000000001</v>
      </c>
      <c r="K25" s="182">
        <f t="shared" ca="1" si="7"/>
        <v>9.0500000000000007</v>
      </c>
      <c r="L25" s="182">
        <f t="shared" ca="1" si="8"/>
        <v>0</v>
      </c>
      <c r="M25" s="183">
        <f t="shared" ca="1" si="9"/>
        <v>437.28000000000003</v>
      </c>
      <c r="N25" s="181">
        <f t="shared" ca="1" si="10"/>
        <v>278.71354250830132</v>
      </c>
      <c r="O25" s="182">
        <f t="shared" ca="1" si="11"/>
        <v>164.27164959476767</v>
      </c>
      <c r="P25" s="182">
        <f t="shared" ca="1" si="12"/>
        <v>9.3618288969310264</v>
      </c>
      <c r="Q25" s="182">
        <f t="shared" ca="1" si="13"/>
        <v>0</v>
      </c>
      <c r="R25" s="183">
        <f t="shared" ca="1" si="14"/>
        <v>452.34702099999998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454.44209999999998</v>
      </c>
      <c r="H26" s="184">
        <f t="shared" ca="1" si="2"/>
        <v>439.30917799999997</v>
      </c>
      <c r="I26" s="185">
        <f t="shared" ca="1" si="5"/>
        <v>270.68</v>
      </c>
      <c r="J26" s="182">
        <f t="shared" ca="1" si="6"/>
        <v>159.54</v>
      </c>
      <c r="K26" s="182">
        <f t="shared" ca="1" si="7"/>
        <v>9.1</v>
      </c>
      <c r="L26" s="182">
        <f t="shared" ca="1" si="8"/>
        <v>0</v>
      </c>
      <c r="M26" s="183">
        <f t="shared" ca="1" si="9"/>
        <v>439.32000000000005</v>
      </c>
      <c r="N26" s="181">
        <f t="shared" ca="1" si="10"/>
        <v>279.99724034416823</v>
      </c>
      <c r="O26" s="182">
        <f t="shared" ca="1" si="11"/>
        <v>165.03162304015294</v>
      </c>
      <c r="P26" s="182">
        <f t="shared" ca="1" si="12"/>
        <v>9.413236615678775</v>
      </c>
      <c r="Q26" s="182">
        <f t="shared" ca="1" si="13"/>
        <v>0</v>
      </c>
      <c r="R26" s="183">
        <f t="shared" ca="1" si="14"/>
        <v>454.44209999999998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454.44209999999998</v>
      </c>
      <c r="H27" s="184">
        <f t="shared" ca="1" si="2"/>
        <v>439.30917799999997</v>
      </c>
      <c r="I27" s="185">
        <f t="shared" ca="1" si="5"/>
        <v>270.68</v>
      </c>
      <c r="J27" s="182">
        <f t="shared" ca="1" si="6"/>
        <v>159.54</v>
      </c>
      <c r="K27" s="182">
        <f t="shared" ca="1" si="7"/>
        <v>9.1</v>
      </c>
      <c r="L27" s="182">
        <f t="shared" ca="1" si="8"/>
        <v>0</v>
      </c>
      <c r="M27" s="183">
        <f t="shared" ca="1" si="9"/>
        <v>439.32000000000005</v>
      </c>
      <c r="N27" s="181">
        <f t="shared" ca="1" si="10"/>
        <v>279.99724034416823</v>
      </c>
      <c r="O27" s="182">
        <f t="shared" ca="1" si="11"/>
        <v>165.03162304015294</v>
      </c>
      <c r="P27" s="182">
        <f t="shared" ca="1" si="12"/>
        <v>9.413236615678775</v>
      </c>
      <c r="Q27" s="182">
        <f t="shared" ca="1" si="13"/>
        <v>0</v>
      </c>
      <c r="R27" s="183">
        <f t="shared" ca="1" si="14"/>
        <v>454.44209999999998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454.44209999999998</v>
      </c>
      <c r="H28" s="184">
        <f t="shared" ca="1" si="2"/>
        <v>439.30917799999997</v>
      </c>
      <c r="I28" s="185">
        <f t="shared" ca="1" si="5"/>
        <v>270.68</v>
      </c>
      <c r="J28" s="182">
        <f t="shared" ca="1" si="6"/>
        <v>159.54</v>
      </c>
      <c r="K28" s="182">
        <f t="shared" ca="1" si="7"/>
        <v>9.1</v>
      </c>
      <c r="L28" s="182">
        <f t="shared" ca="1" si="8"/>
        <v>0</v>
      </c>
      <c r="M28" s="183">
        <f t="shared" ca="1" si="9"/>
        <v>439.32000000000005</v>
      </c>
      <c r="N28" s="181">
        <f t="shared" ca="1" si="10"/>
        <v>279.99724034416823</v>
      </c>
      <c r="O28" s="182">
        <f t="shared" ca="1" si="11"/>
        <v>165.03162304015294</v>
      </c>
      <c r="P28" s="182">
        <f t="shared" ca="1" si="12"/>
        <v>9.413236615678775</v>
      </c>
      <c r="Q28" s="182">
        <f t="shared" ca="1" si="13"/>
        <v>0</v>
      </c>
      <c r="R28" s="183">
        <f t="shared" ca="1" si="14"/>
        <v>454.44209999999998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454.13319999999999</v>
      </c>
      <c r="H29" s="184">
        <f t="shared" ca="1" si="2"/>
        <v>439.01056399999999</v>
      </c>
      <c r="I29" s="185">
        <f t="shared" ca="1" si="5"/>
        <v>270.68</v>
      </c>
      <c r="J29" s="182">
        <f t="shared" ca="1" si="6"/>
        <v>159.54</v>
      </c>
      <c r="K29" s="182">
        <f t="shared" ca="1" si="7"/>
        <v>8.8000000000000007</v>
      </c>
      <c r="L29" s="182">
        <f t="shared" ca="1" si="8"/>
        <v>0</v>
      </c>
      <c r="M29" s="183">
        <f t="shared" ca="1" si="9"/>
        <v>439.02000000000004</v>
      </c>
      <c r="N29" s="181">
        <f t="shared" ca="1" si="10"/>
        <v>279.99811984875402</v>
      </c>
      <c r="O29" s="182">
        <f t="shared" ca="1" si="11"/>
        <v>165.03214142408086</v>
      </c>
      <c r="P29" s="182">
        <f t="shared" ca="1" si="12"/>
        <v>9.1029387271650499</v>
      </c>
      <c r="Q29" s="182">
        <f t="shared" ca="1" si="13"/>
        <v>0</v>
      </c>
      <c r="R29" s="183">
        <f t="shared" ca="1" si="14"/>
        <v>454.13319999999993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454.13319999999999</v>
      </c>
      <c r="H30" s="184">
        <f t="shared" ca="1" si="2"/>
        <v>439.01056399999999</v>
      </c>
      <c r="I30" s="185">
        <f t="shared" ca="1" si="5"/>
        <v>270.68</v>
      </c>
      <c r="J30" s="182">
        <f t="shared" ca="1" si="6"/>
        <v>159.54</v>
      </c>
      <c r="K30" s="182">
        <f t="shared" ca="1" si="7"/>
        <v>8.8000000000000007</v>
      </c>
      <c r="L30" s="182">
        <f t="shared" ca="1" si="8"/>
        <v>0</v>
      </c>
      <c r="M30" s="183">
        <f t="shared" ca="1" si="9"/>
        <v>439.02000000000004</v>
      </c>
      <c r="N30" s="181">
        <f t="shared" ca="1" si="10"/>
        <v>279.99811984875402</v>
      </c>
      <c r="O30" s="182">
        <f t="shared" ca="1" si="11"/>
        <v>165.03214142408086</v>
      </c>
      <c r="P30" s="182">
        <f t="shared" ca="1" si="12"/>
        <v>9.1029387271650499</v>
      </c>
      <c r="Q30" s="182">
        <f t="shared" ca="1" si="13"/>
        <v>0</v>
      </c>
      <c r="R30" s="183">
        <f t="shared" ca="1" si="14"/>
        <v>454.13319999999993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454.13319999999999</v>
      </c>
      <c r="H31" s="184">
        <f t="shared" ca="1" si="2"/>
        <v>439.01056399999999</v>
      </c>
      <c r="I31" s="185">
        <f t="shared" ca="1" si="5"/>
        <v>270.68</v>
      </c>
      <c r="J31" s="182">
        <f t="shared" ca="1" si="6"/>
        <v>159.54</v>
      </c>
      <c r="K31" s="182">
        <f t="shared" ca="1" si="7"/>
        <v>8.8000000000000007</v>
      </c>
      <c r="L31" s="182">
        <f t="shared" ca="1" si="8"/>
        <v>0</v>
      </c>
      <c r="M31" s="183">
        <f t="shared" ca="1" si="9"/>
        <v>439.02000000000004</v>
      </c>
      <c r="N31" s="181">
        <f t="shared" ca="1" si="10"/>
        <v>279.99811984875402</v>
      </c>
      <c r="O31" s="182">
        <f t="shared" ca="1" si="11"/>
        <v>165.03214142408086</v>
      </c>
      <c r="P31" s="182">
        <f t="shared" ca="1" si="12"/>
        <v>9.1029387271650499</v>
      </c>
      <c r="Q31" s="182">
        <f t="shared" ca="1" si="13"/>
        <v>0</v>
      </c>
      <c r="R31" s="183">
        <f t="shared" ca="1" si="14"/>
        <v>454.13319999999993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445.03320000000002</v>
      </c>
      <c r="H32" s="184">
        <f t="shared" ca="1" si="2"/>
        <v>430.213594</v>
      </c>
      <c r="I32" s="185">
        <f t="shared" ca="1" si="5"/>
        <v>270.68</v>
      </c>
      <c r="J32" s="182">
        <f t="shared" ca="1" si="6"/>
        <v>159.53</v>
      </c>
      <c r="K32" s="182">
        <f t="shared" ca="1" si="7"/>
        <v>0</v>
      </c>
      <c r="L32" s="182">
        <f t="shared" ca="1" si="8"/>
        <v>0</v>
      </c>
      <c r="M32" s="183">
        <f t="shared" ca="1" si="9"/>
        <v>430.21000000000004</v>
      </c>
      <c r="N32" s="181">
        <f t="shared" ca="1" si="10"/>
        <v>280.00647724599617</v>
      </c>
      <c r="O32" s="182">
        <f t="shared" ca="1" si="11"/>
        <v>165.02672275400386</v>
      </c>
      <c r="P32" s="182">
        <f t="shared" ca="1" si="12"/>
        <v>0</v>
      </c>
      <c r="Q32" s="182">
        <f t="shared" ca="1" si="13"/>
        <v>0</v>
      </c>
      <c r="R32" s="183">
        <f t="shared" ca="1" si="14"/>
        <v>445.03320000000002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360</v>
      </c>
      <c r="H33" s="184">
        <f t="shared" ca="1" si="2"/>
        <v>348.012</v>
      </c>
      <c r="I33" s="185">
        <f t="shared" ca="1" si="5"/>
        <v>270.67</v>
      </c>
      <c r="J33" s="182">
        <f t="shared" ca="1" si="6"/>
        <v>77.34</v>
      </c>
      <c r="K33" s="182">
        <f t="shared" ca="1" si="7"/>
        <v>0</v>
      </c>
      <c r="L33" s="182">
        <f t="shared" ca="1" si="8"/>
        <v>0</v>
      </c>
      <c r="M33" s="183">
        <f t="shared" ca="1" si="9"/>
        <v>348.01</v>
      </c>
      <c r="N33" s="181">
        <f t="shared" ca="1" si="10"/>
        <v>279.99540243096459</v>
      </c>
      <c r="O33" s="182">
        <f t="shared" ca="1" si="11"/>
        <v>80.004597569035369</v>
      </c>
      <c r="P33" s="182">
        <f t="shared" ca="1" si="12"/>
        <v>0</v>
      </c>
      <c r="Q33" s="182">
        <f t="shared" ca="1" si="13"/>
        <v>0</v>
      </c>
      <c r="R33" s="183">
        <f t="shared" ca="1" si="14"/>
        <v>359.99999999999994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360</v>
      </c>
      <c r="H34" s="184">
        <f t="shared" ca="1" si="2"/>
        <v>348.012</v>
      </c>
      <c r="I34" s="185">
        <f t="shared" ca="1" si="5"/>
        <v>270.67</v>
      </c>
      <c r="J34" s="182">
        <f t="shared" ca="1" si="6"/>
        <v>77.34</v>
      </c>
      <c r="K34" s="182">
        <f t="shared" ca="1" si="7"/>
        <v>0</v>
      </c>
      <c r="L34" s="182">
        <f t="shared" ca="1" si="8"/>
        <v>0</v>
      </c>
      <c r="M34" s="183">
        <f t="shared" ca="1" si="9"/>
        <v>348.01</v>
      </c>
      <c r="N34" s="181">
        <f t="shared" ca="1" si="10"/>
        <v>279.99540243096459</v>
      </c>
      <c r="O34" s="182">
        <f t="shared" ca="1" si="11"/>
        <v>80.004597569035369</v>
      </c>
      <c r="P34" s="182">
        <f t="shared" ca="1" si="12"/>
        <v>0</v>
      </c>
      <c r="Q34" s="182">
        <f t="shared" ca="1" si="13"/>
        <v>0</v>
      </c>
      <c r="R34" s="183">
        <f t="shared" ca="1" si="14"/>
        <v>359.99999999999994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360</v>
      </c>
      <c r="H35" s="184">
        <f t="shared" ca="1" si="2"/>
        <v>348.012</v>
      </c>
      <c r="I35" s="185">
        <f t="shared" ca="1" si="5"/>
        <v>270.67</v>
      </c>
      <c r="J35" s="182">
        <f t="shared" ca="1" si="6"/>
        <v>77.34</v>
      </c>
      <c r="K35" s="182">
        <f t="shared" ca="1" si="7"/>
        <v>0</v>
      </c>
      <c r="L35" s="182">
        <f t="shared" ca="1" si="8"/>
        <v>0</v>
      </c>
      <c r="M35" s="183">
        <f t="shared" ca="1" si="9"/>
        <v>348.01</v>
      </c>
      <c r="N35" s="181">
        <f t="shared" ca="1" si="10"/>
        <v>279.99540243096459</v>
      </c>
      <c r="O35" s="182">
        <f t="shared" ca="1" si="11"/>
        <v>80.004597569035369</v>
      </c>
      <c r="P35" s="182">
        <f t="shared" ca="1" si="12"/>
        <v>0</v>
      </c>
      <c r="Q35" s="182">
        <f t="shared" ca="1" si="13"/>
        <v>0</v>
      </c>
      <c r="R35" s="183">
        <f t="shared" ca="1" si="14"/>
        <v>359.99999999999994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360</v>
      </c>
      <c r="H36" s="184">
        <f t="shared" ca="1" si="2"/>
        <v>348.012</v>
      </c>
      <c r="I36" s="185">
        <f t="shared" ca="1" si="5"/>
        <v>270.67</v>
      </c>
      <c r="J36" s="182">
        <f t="shared" ca="1" si="6"/>
        <v>77.34</v>
      </c>
      <c r="K36" s="182">
        <f t="shared" ca="1" si="7"/>
        <v>0</v>
      </c>
      <c r="L36" s="182">
        <f t="shared" ca="1" si="8"/>
        <v>0</v>
      </c>
      <c r="M36" s="183">
        <f t="shared" ca="1" si="9"/>
        <v>348.01</v>
      </c>
      <c r="N36" s="181">
        <f t="shared" ca="1" si="10"/>
        <v>279.99540243096459</v>
      </c>
      <c r="O36" s="182">
        <f t="shared" ca="1" si="11"/>
        <v>80.004597569035369</v>
      </c>
      <c r="P36" s="182">
        <f t="shared" ca="1" si="12"/>
        <v>0</v>
      </c>
      <c r="Q36" s="182">
        <f t="shared" ca="1" si="13"/>
        <v>0</v>
      </c>
      <c r="R36" s="183">
        <f t="shared" ca="1" si="14"/>
        <v>359.99999999999994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366.71256299999999</v>
      </c>
      <c r="H37" s="184">
        <f t="shared" ca="1" si="2"/>
        <v>354.501035</v>
      </c>
      <c r="I37" s="185">
        <f t="shared" ca="1" si="5"/>
        <v>275.72000000000003</v>
      </c>
      <c r="J37" s="182">
        <f t="shared" ca="1" si="6"/>
        <v>78.78</v>
      </c>
      <c r="K37" s="182">
        <f t="shared" ca="1" si="7"/>
        <v>0</v>
      </c>
      <c r="L37" s="182">
        <f t="shared" ca="1" si="8"/>
        <v>0</v>
      </c>
      <c r="M37" s="183">
        <f t="shared" ca="1" si="9"/>
        <v>354.5</v>
      </c>
      <c r="N37" s="181">
        <f t="shared" ca="1" si="10"/>
        <v>285.21858355531737</v>
      </c>
      <c r="O37" s="182">
        <f t="shared" ca="1" si="11"/>
        <v>81.493979444682651</v>
      </c>
      <c r="P37" s="182">
        <f t="shared" ca="1" si="12"/>
        <v>0</v>
      </c>
      <c r="Q37" s="182">
        <f t="shared" ca="1" si="13"/>
        <v>0</v>
      </c>
      <c r="R37" s="183">
        <f t="shared" ca="1" si="14"/>
        <v>366.71256300000005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366.71256299999999</v>
      </c>
      <c r="H38" s="184">
        <f t="shared" ca="1" si="2"/>
        <v>354.501035</v>
      </c>
      <c r="I38" s="185">
        <f t="shared" ca="1" si="5"/>
        <v>275.72000000000003</v>
      </c>
      <c r="J38" s="182">
        <f t="shared" ca="1" si="6"/>
        <v>78.78</v>
      </c>
      <c r="K38" s="182">
        <f t="shared" ca="1" si="7"/>
        <v>0</v>
      </c>
      <c r="L38" s="182">
        <f t="shared" ca="1" si="8"/>
        <v>0</v>
      </c>
      <c r="M38" s="183">
        <f t="shared" ca="1" si="9"/>
        <v>354.5</v>
      </c>
      <c r="N38" s="181">
        <f t="shared" ca="1" si="10"/>
        <v>285.21858355531737</v>
      </c>
      <c r="O38" s="182">
        <f t="shared" ca="1" si="11"/>
        <v>81.493979444682651</v>
      </c>
      <c r="P38" s="182">
        <f t="shared" ca="1" si="12"/>
        <v>0</v>
      </c>
      <c r="Q38" s="182">
        <f t="shared" ca="1" si="13"/>
        <v>0</v>
      </c>
      <c r="R38" s="183">
        <f t="shared" ca="1" si="14"/>
        <v>366.71256300000005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367.37397199999998</v>
      </c>
      <c r="H39" s="184">
        <f t="shared" ca="1" si="2"/>
        <v>355.14041900000001</v>
      </c>
      <c r="I39" s="185">
        <f t="shared" ca="1" si="5"/>
        <v>276.22000000000003</v>
      </c>
      <c r="J39" s="182">
        <f t="shared" ca="1" si="6"/>
        <v>78.92</v>
      </c>
      <c r="K39" s="182">
        <f t="shared" ca="1" si="7"/>
        <v>0</v>
      </c>
      <c r="L39" s="182">
        <f t="shared" ca="1" si="8"/>
        <v>0</v>
      </c>
      <c r="M39" s="183">
        <f t="shared" ca="1" si="9"/>
        <v>355.14000000000004</v>
      </c>
      <c r="N39" s="181">
        <f t="shared" ca="1" si="10"/>
        <v>285.73531155555554</v>
      </c>
      <c r="O39" s="182">
        <f t="shared" ca="1" si="11"/>
        <v>81.638660444444426</v>
      </c>
      <c r="P39" s="182">
        <f t="shared" ca="1" si="12"/>
        <v>0</v>
      </c>
      <c r="Q39" s="182">
        <f t="shared" ca="1" si="13"/>
        <v>0</v>
      </c>
      <c r="R39" s="183">
        <f t="shared" ca="1" si="14"/>
        <v>367.37397199999998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367.37397199999998</v>
      </c>
      <c r="H40" s="184">
        <f t="shared" ca="1" si="2"/>
        <v>355.14041900000001</v>
      </c>
      <c r="I40" s="185">
        <f t="shared" ca="1" si="5"/>
        <v>276.22000000000003</v>
      </c>
      <c r="J40" s="182">
        <f t="shared" ca="1" si="6"/>
        <v>78.92</v>
      </c>
      <c r="K40" s="182">
        <f t="shared" ca="1" si="7"/>
        <v>0</v>
      </c>
      <c r="L40" s="182">
        <f t="shared" ca="1" si="8"/>
        <v>0</v>
      </c>
      <c r="M40" s="183">
        <f t="shared" ca="1" si="9"/>
        <v>355.14000000000004</v>
      </c>
      <c r="N40" s="181">
        <f t="shared" ca="1" si="10"/>
        <v>285.73531155555554</v>
      </c>
      <c r="O40" s="182">
        <f t="shared" ca="1" si="11"/>
        <v>81.638660444444426</v>
      </c>
      <c r="P40" s="182">
        <f t="shared" ca="1" si="12"/>
        <v>0</v>
      </c>
      <c r="Q40" s="182">
        <f t="shared" ca="1" si="13"/>
        <v>0</v>
      </c>
      <c r="R40" s="183">
        <f t="shared" ca="1" si="14"/>
        <v>367.37397199999998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367.37397199999998</v>
      </c>
      <c r="H41" s="184">
        <f t="shared" ca="1" si="2"/>
        <v>355.14041900000001</v>
      </c>
      <c r="I41" s="185">
        <f t="shared" ca="1" si="5"/>
        <v>276.22000000000003</v>
      </c>
      <c r="J41" s="182">
        <f t="shared" ca="1" si="6"/>
        <v>78.92</v>
      </c>
      <c r="K41" s="182">
        <f t="shared" ca="1" si="7"/>
        <v>0</v>
      </c>
      <c r="L41" s="182">
        <f t="shared" ca="1" si="8"/>
        <v>0</v>
      </c>
      <c r="M41" s="183">
        <f t="shared" ca="1" si="9"/>
        <v>355.14000000000004</v>
      </c>
      <c r="N41" s="181">
        <f t="shared" ca="1" si="10"/>
        <v>285.73531155555554</v>
      </c>
      <c r="O41" s="182">
        <f t="shared" ca="1" si="11"/>
        <v>81.638660444444426</v>
      </c>
      <c r="P41" s="182">
        <f t="shared" ca="1" si="12"/>
        <v>0</v>
      </c>
      <c r="Q41" s="182">
        <f t="shared" ca="1" si="13"/>
        <v>0</v>
      </c>
      <c r="R41" s="183">
        <f t="shared" ca="1" si="14"/>
        <v>367.37397199999998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367.37397199999998</v>
      </c>
      <c r="H42" s="184">
        <f t="shared" ca="1" si="2"/>
        <v>355.14041900000001</v>
      </c>
      <c r="I42" s="185">
        <f t="shared" ca="1" si="5"/>
        <v>276.22000000000003</v>
      </c>
      <c r="J42" s="182">
        <f t="shared" ca="1" si="6"/>
        <v>78.92</v>
      </c>
      <c r="K42" s="182">
        <f t="shared" ca="1" si="7"/>
        <v>0</v>
      </c>
      <c r="L42" s="182">
        <f t="shared" ca="1" si="8"/>
        <v>0</v>
      </c>
      <c r="M42" s="183">
        <f t="shared" ca="1" si="9"/>
        <v>355.14000000000004</v>
      </c>
      <c r="N42" s="181">
        <f t="shared" ca="1" si="10"/>
        <v>285.73531155555554</v>
      </c>
      <c r="O42" s="182">
        <f t="shared" ca="1" si="11"/>
        <v>81.638660444444426</v>
      </c>
      <c r="P42" s="182">
        <f t="shared" ca="1" si="12"/>
        <v>0</v>
      </c>
      <c r="Q42" s="182">
        <f t="shared" ca="1" si="13"/>
        <v>0</v>
      </c>
      <c r="R42" s="183">
        <f t="shared" ca="1" si="14"/>
        <v>367.37397199999998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366.76446600000003</v>
      </c>
      <c r="H43" s="184">
        <f t="shared" ca="1" si="2"/>
        <v>354.55120899999997</v>
      </c>
      <c r="I43" s="185">
        <f t="shared" ca="1" si="5"/>
        <v>275.76</v>
      </c>
      <c r="J43" s="182">
        <f t="shared" ca="1" si="6"/>
        <v>78.790000000000006</v>
      </c>
      <c r="K43" s="182">
        <f t="shared" ca="1" si="7"/>
        <v>0</v>
      </c>
      <c r="L43" s="182">
        <f t="shared" ca="1" si="8"/>
        <v>0</v>
      </c>
      <c r="M43" s="183">
        <f t="shared" ca="1" si="9"/>
        <v>354.55</v>
      </c>
      <c r="N43" s="181">
        <f t="shared" ca="1" si="10"/>
        <v>285.26010194375971</v>
      </c>
      <c r="O43" s="182">
        <f t="shared" ca="1" si="11"/>
        <v>81.50436405624032</v>
      </c>
      <c r="P43" s="182">
        <f t="shared" ca="1" si="12"/>
        <v>0</v>
      </c>
      <c r="Q43" s="182">
        <f t="shared" ca="1" si="13"/>
        <v>0</v>
      </c>
      <c r="R43" s="183">
        <f t="shared" ca="1" si="14"/>
        <v>366.76446600000003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366.76446600000003</v>
      </c>
      <c r="H44" s="184">
        <f t="shared" ca="1" si="2"/>
        <v>354.55120899999997</v>
      </c>
      <c r="I44" s="185">
        <f t="shared" ca="1" si="5"/>
        <v>275.76</v>
      </c>
      <c r="J44" s="182">
        <f t="shared" ca="1" si="6"/>
        <v>78.790000000000006</v>
      </c>
      <c r="K44" s="182">
        <f t="shared" ca="1" si="7"/>
        <v>0</v>
      </c>
      <c r="L44" s="182">
        <f t="shared" ca="1" si="8"/>
        <v>0</v>
      </c>
      <c r="M44" s="183">
        <f t="shared" ca="1" si="9"/>
        <v>354.55</v>
      </c>
      <c r="N44" s="181">
        <f t="shared" ca="1" si="10"/>
        <v>285.26010194375971</v>
      </c>
      <c r="O44" s="182">
        <f t="shared" ca="1" si="11"/>
        <v>81.50436405624032</v>
      </c>
      <c r="P44" s="182">
        <f t="shared" ca="1" si="12"/>
        <v>0</v>
      </c>
      <c r="Q44" s="182">
        <f t="shared" ca="1" si="13"/>
        <v>0</v>
      </c>
      <c r="R44" s="183">
        <f t="shared" ca="1" si="14"/>
        <v>366.76446600000003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374.94878299999999</v>
      </c>
      <c r="H45" s="184">
        <f t="shared" ca="1" si="2"/>
        <v>362.46298899999999</v>
      </c>
      <c r="I45" s="185">
        <f t="shared" ca="1" si="5"/>
        <v>280</v>
      </c>
      <c r="J45" s="182">
        <f t="shared" ca="1" si="6"/>
        <v>80</v>
      </c>
      <c r="K45" s="182">
        <f t="shared" ca="1" si="7"/>
        <v>2.46</v>
      </c>
      <c r="L45" s="182">
        <f t="shared" ca="1" si="8"/>
        <v>0</v>
      </c>
      <c r="M45" s="183">
        <f t="shared" ca="1" si="9"/>
        <v>362.46</v>
      </c>
      <c r="N45" s="181">
        <f t="shared" ca="1" si="10"/>
        <v>289.64757280803394</v>
      </c>
      <c r="O45" s="182">
        <f t="shared" ca="1" si="11"/>
        <v>82.756449373723981</v>
      </c>
      <c r="P45" s="182">
        <f t="shared" ca="1" si="12"/>
        <v>2.5447608182420125</v>
      </c>
      <c r="Q45" s="182">
        <f t="shared" ca="1" si="13"/>
        <v>0</v>
      </c>
      <c r="R45" s="183">
        <f t="shared" ca="1" si="14"/>
        <v>374.94878299999993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374.94878299999999</v>
      </c>
      <c r="H46" s="184">
        <f t="shared" ca="1" si="2"/>
        <v>362.46298899999999</v>
      </c>
      <c r="I46" s="185">
        <f t="shared" ca="1" si="5"/>
        <v>280</v>
      </c>
      <c r="J46" s="182">
        <f t="shared" ca="1" si="6"/>
        <v>80</v>
      </c>
      <c r="K46" s="182">
        <f t="shared" ca="1" si="7"/>
        <v>2.46</v>
      </c>
      <c r="L46" s="182">
        <f t="shared" ca="1" si="8"/>
        <v>0</v>
      </c>
      <c r="M46" s="183">
        <f t="shared" ca="1" si="9"/>
        <v>362.46</v>
      </c>
      <c r="N46" s="181">
        <f t="shared" ca="1" si="10"/>
        <v>289.64757280803394</v>
      </c>
      <c r="O46" s="182">
        <f t="shared" ca="1" si="11"/>
        <v>82.756449373723981</v>
      </c>
      <c r="P46" s="182">
        <f t="shared" ca="1" si="12"/>
        <v>2.5447608182420125</v>
      </c>
      <c r="Q46" s="182">
        <f t="shared" ca="1" si="13"/>
        <v>0</v>
      </c>
      <c r="R46" s="183">
        <f t="shared" ca="1" si="14"/>
        <v>374.94878299999993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376.31751000000003</v>
      </c>
      <c r="H47" s="184">
        <f t="shared" ca="1" si="2"/>
        <v>363.786137</v>
      </c>
      <c r="I47" s="185">
        <f t="shared" ca="1" si="5"/>
        <v>275.74</v>
      </c>
      <c r="J47" s="182">
        <f t="shared" ca="1" si="6"/>
        <v>78.78</v>
      </c>
      <c r="K47" s="182">
        <f t="shared" ca="1" si="7"/>
        <v>9.27</v>
      </c>
      <c r="L47" s="182">
        <f t="shared" ca="1" si="8"/>
        <v>0</v>
      </c>
      <c r="M47" s="183">
        <f t="shared" ca="1" si="9"/>
        <v>363.78999999999996</v>
      </c>
      <c r="N47" s="181">
        <f t="shared" ca="1" si="10"/>
        <v>285.23541110915642</v>
      </c>
      <c r="O47" s="182">
        <f t="shared" ca="1" si="11"/>
        <v>81.492876213749696</v>
      </c>
      <c r="P47" s="182">
        <f t="shared" ca="1" si="12"/>
        <v>9.5892226770939253</v>
      </c>
      <c r="Q47" s="182">
        <f t="shared" ca="1" si="13"/>
        <v>0</v>
      </c>
      <c r="R47" s="183">
        <f t="shared" ca="1" si="14"/>
        <v>376.31751000000003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376.31751000000003</v>
      </c>
      <c r="H48" s="184">
        <f t="shared" ca="1" si="2"/>
        <v>363.786137</v>
      </c>
      <c r="I48" s="185">
        <f t="shared" ca="1" si="5"/>
        <v>275.74</v>
      </c>
      <c r="J48" s="182">
        <f t="shared" ca="1" si="6"/>
        <v>78.78</v>
      </c>
      <c r="K48" s="182">
        <f t="shared" ca="1" si="7"/>
        <v>9.27</v>
      </c>
      <c r="L48" s="182">
        <f t="shared" ca="1" si="8"/>
        <v>0</v>
      </c>
      <c r="M48" s="183">
        <f t="shared" ca="1" si="9"/>
        <v>363.78999999999996</v>
      </c>
      <c r="N48" s="181">
        <f t="shared" ca="1" si="10"/>
        <v>285.23541110915642</v>
      </c>
      <c r="O48" s="182">
        <f t="shared" ca="1" si="11"/>
        <v>81.492876213749696</v>
      </c>
      <c r="P48" s="182">
        <f t="shared" ca="1" si="12"/>
        <v>9.5892226770939253</v>
      </c>
      <c r="Q48" s="182">
        <f t="shared" ca="1" si="13"/>
        <v>0</v>
      </c>
      <c r="R48" s="183">
        <f t="shared" ca="1" si="14"/>
        <v>376.31751000000003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376.31751000000003</v>
      </c>
      <c r="H49" s="184">
        <f t="shared" ca="1" si="2"/>
        <v>363.786137</v>
      </c>
      <c r="I49" s="185">
        <f t="shared" ca="1" si="5"/>
        <v>275.74</v>
      </c>
      <c r="J49" s="182">
        <f t="shared" ca="1" si="6"/>
        <v>78.78</v>
      </c>
      <c r="K49" s="182">
        <f t="shared" ca="1" si="7"/>
        <v>9.27</v>
      </c>
      <c r="L49" s="182">
        <f t="shared" ca="1" si="8"/>
        <v>0</v>
      </c>
      <c r="M49" s="183">
        <f t="shared" ca="1" si="9"/>
        <v>363.78999999999996</v>
      </c>
      <c r="N49" s="181">
        <f t="shared" ca="1" si="10"/>
        <v>285.23541110915642</v>
      </c>
      <c r="O49" s="182">
        <f t="shared" ca="1" si="11"/>
        <v>81.492876213749696</v>
      </c>
      <c r="P49" s="182">
        <f t="shared" ca="1" si="12"/>
        <v>9.5892226770939253</v>
      </c>
      <c r="Q49" s="182">
        <f t="shared" ca="1" si="13"/>
        <v>0</v>
      </c>
      <c r="R49" s="183">
        <f t="shared" ca="1" si="14"/>
        <v>376.31751000000003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376.31751000000003</v>
      </c>
      <c r="H50" s="184">
        <f t="shared" ca="1" si="2"/>
        <v>363.786137</v>
      </c>
      <c r="I50" s="185">
        <f t="shared" ca="1" si="5"/>
        <v>275.74</v>
      </c>
      <c r="J50" s="182">
        <f t="shared" ca="1" si="6"/>
        <v>78.78</v>
      </c>
      <c r="K50" s="182">
        <f t="shared" ca="1" si="7"/>
        <v>9.27</v>
      </c>
      <c r="L50" s="182">
        <f t="shared" ca="1" si="8"/>
        <v>0</v>
      </c>
      <c r="M50" s="183">
        <f t="shared" ca="1" si="9"/>
        <v>363.78999999999996</v>
      </c>
      <c r="N50" s="181">
        <f t="shared" ca="1" si="10"/>
        <v>285.23541110915642</v>
      </c>
      <c r="O50" s="182">
        <f t="shared" ca="1" si="11"/>
        <v>81.492876213749696</v>
      </c>
      <c r="P50" s="182">
        <f t="shared" ca="1" si="12"/>
        <v>9.5892226770939253</v>
      </c>
      <c r="Q50" s="182">
        <f t="shared" ca="1" si="13"/>
        <v>0</v>
      </c>
      <c r="R50" s="183">
        <f t="shared" ca="1" si="14"/>
        <v>376.31751000000003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376.77450800000003</v>
      </c>
      <c r="H51" s="184">
        <f t="shared" ca="1" si="2"/>
        <v>364.22791699999999</v>
      </c>
      <c r="I51" s="185">
        <f t="shared" ca="1" si="5"/>
        <v>276.07</v>
      </c>
      <c r="J51" s="182">
        <f t="shared" ca="1" si="6"/>
        <v>78.88</v>
      </c>
      <c r="K51" s="182">
        <f t="shared" ca="1" si="7"/>
        <v>9.2799999999999994</v>
      </c>
      <c r="L51" s="182">
        <f t="shared" ca="1" si="8"/>
        <v>0</v>
      </c>
      <c r="M51" s="183">
        <f t="shared" ca="1" si="9"/>
        <v>364.22999999999996</v>
      </c>
      <c r="N51" s="181">
        <f t="shared" ca="1" si="10"/>
        <v>285.57817429525306</v>
      </c>
      <c r="O51" s="182">
        <f t="shared" ca="1" si="11"/>
        <v>81.596719630563115</v>
      </c>
      <c r="P51" s="182">
        <f t="shared" ca="1" si="12"/>
        <v>9.5996140741838953</v>
      </c>
      <c r="Q51" s="182">
        <f t="shared" ca="1" si="13"/>
        <v>0</v>
      </c>
      <c r="R51" s="183">
        <f t="shared" ca="1" si="14"/>
        <v>376.77450800000003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376.77450800000003</v>
      </c>
      <c r="H52" s="184">
        <f t="shared" ca="1" si="2"/>
        <v>364.22791699999999</v>
      </c>
      <c r="I52" s="185">
        <f t="shared" ca="1" si="5"/>
        <v>276.07</v>
      </c>
      <c r="J52" s="182">
        <f t="shared" ca="1" si="6"/>
        <v>78.88</v>
      </c>
      <c r="K52" s="182">
        <f t="shared" ca="1" si="7"/>
        <v>9.2799999999999994</v>
      </c>
      <c r="L52" s="182">
        <f t="shared" ca="1" si="8"/>
        <v>0</v>
      </c>
      <c r="M52" s="183">
        <f t="shared" ca="1" si="9"/>
        <v>364.22999999999996</v>
      </c>
      <c r="N52" s="181">
        <f t="shared" ca="1" si="10"/>
        <v>285.57817429525306</v>
      </c>
      <c r="O52" s="182">
        <f t="shared" ca="1" si="11"/>
        <v>81.596719630563115</v>
      </c>
      <c r="P52" s="182">
        <f t="shared" ca="1" si="12"/>
        <v>9.5996140741838953</v>
      </c>
      <c r="Q52" s="182">
        <f t="shared" ca="1" si="13"/>
        <v>0</v>
      </c>
      <c r="R52" s="183">
        <f t="shared" ca="1" si="14"/>
        <v>376.77450800000003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376.77450800000003</v>
      </c>
      <c r="H53" s="184">
        <f t="shared" ca="1" si="2"/>
        <v>364.22791699999999</v>
      </c>
      <c r="I53" s="185">
        <f t="shared" ca="1" si="5"/>
        <v>276.07</v>
      </c>
      <c r="J53" s="182">
        <f t="shared" ca="1" si="6"/>
        <v>78.88</v>
      </c>
      <c r="K53" s="182">
        <f t="shared" ca="1" si="7"/>
        <v>9.2799999999999994</v>
      </c>
      <c r="L53" s="182">
        <f t="shared" ca="1" si="8"/>
        <v>0</v>
      </c>
      <c r="M53" s="183">
        <f t="shared" ca="1" si="9"/>
        <v>364.22999999999996</v>
      </c>
      <c r="N53" s="181">
        <f t="shared" ca="1" si="10"/>
        <v>285.57817429525306</v>
      </c>
      <c r="O53" s="182">
        <f t="shared" ca="1" si="11"/>
        <v>81.596719630563115</v>
      </c>
      <c r="P53" s="182">
        <f t="shared" ca="1" si="12"/>
        <v>9.5996140741838953</v>
      </c>
      <c r="Q53" s="182">
        <f t="shared" ca="1" si="13"/>
        <v>0</v>
      </c>
      <c r="R53" s="183">
        <f t="shared" ca="1" si="14"/>
        <v>376.77450800000003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376.79076099999997</v>
      </c>
      <c r="H54" s="184">
        <f t="shared" ca="1" si="2"/>
        <v>364.243629</v>
      </c>
      <c r="I54" s="185">
        <f t="shared" ca="1" si="5"/>
        <v>276.08</v>
      </c>
      <c r="J54" s="182">
        <f t="shared" ca="1" si="6"/>
        <v>78.88</v>
      </c>
      <c r="K54" s="182">
        <f t="shared" ca="1" si="7"/>
        <v>9.2799999999999994</v>
      </c>
      <c r="L54" s="182">
        <f t="shared" ca="1" si="8"/>
        <v>0</v>
      </c>
      <c r="M54" s="183">
        <f t="shared" ca="1" si="9"/>
        <v>364.23999999999995</v>
      </c>
      <c r="N54" s="181">
        <f t="shared" ca="1" si="10"/>
        <v>285.59299719108276</v>
      </c>
      <c r="O54" s="182">
        <f t="shared" ca="1" si="11"/>
        <v>81.597999197452211</v>
      </c>
      <c r="P54" s="182">
        <f t="shared" ca="1" si="12"/>
        <v>9.599764611464968</v>
      </c>
      <c r="Q54" s="182">
        <f t="shared" ca="1" si="13"/>
        <v>0</v>
      </c>
      <c r="R54" s="183">
        <f t="shared" ca="1" si="14"/>
        <v>376.79076099999997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376.77450800000003</v>
      </c>
      <c r="H55" s="184">
        <f t="shared" ca="1" si="2"/>
        <v>364.22791699999999</v>
      </c>
      <c r="I55" s="185">
        <f t="shared" ca="1" si="5"/>
        <v>276.07</v>
      </c>
      <c r="J55" s="182">
        <f t="shared" ca="1" si="6"/>
        <v>78.88</v>
      </c>
      <c r="K55" s="182">
        <f t="shared" ca="1" si="7"/>
        <v>9.2799999999999994</v>
      </c>
      <c r="L55" s="182">
        <f t="shared" ca="1" si="8"/>
        <v>0</v>
      </c>
      <c r="M55" s="183">
        <f t="shared" ca="1" si="9"/>
        <v>364.22999999999996</v>
      </c>
      <c r="N55" s="181">
        <f t="shared" ca="1" si="10"/>
        <v>285.57817429525306</v>
      </c>
      <c r="O55" s="182">
        <f t="shared" ca="1" si="11"/>
        <v>81.596719630563115</v>
      </c>
      <c r="P55" s="182">
        <f t="shared" ca="1" si="12"/>
        <v>9.5996140741838953</v>
      </c>
      <c r="Q55" s="182">
        <f t="shared" ca="1" si="13"/>
        <v>0</v>
      </c>
      <c r="R55" s="183">
        <f t="shared" ca="1" si="14"/>
        <v>376.77450800000003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376.79076099999997</v>
      </c>
      <c r="H56" s="184">
        <f t="shared" ca="1" si="2"/>
        <v>364.243629</v>
      </c>
      <c r="I56" s="185">
        <f t="shared" ca="1" si="5"/>
        <v>276.08</v>
      </c>
      <c r="J56" s="182">
        <f t="shared" ca="1" si="6"/>
        <v>78.88</v>
      </c>
      <c r="K56" s="182">
        <f t="shared" ca="1" si="7"/>
        <v>9.2799999999999994</v>
      </c>
      <c r="L56" s="182">
        <f t="shared" ca="1" si="8"/>
        <v>0</v>
      </c>
      <c r="M56" s="183">
        <f t="shared" ca="1" si="9"/>
        <v>364.23999999999995</v>
      </c>
      <c r="N56" s="181">
        <f t="shared" ca="1" si="10"/>
        <v>285.59299719108276</v>
      </c>
      <c r="O56" s="182">
        <f t="shared" ca="1" si="11"/>
        <v>81.597999197452211</v>
      </c>
      <c r="P56" s="182">
        <f t="shared" ca="1" si="12"/>
        <v>9.599764611464968</v>
      </c>
      <c r="Q56" s="182">
        <f t="shared" ca="1" si="13"/>
        <v>0</v>
      </c>
      <c r="R56" s="183">
        <f t="shared" ca="1" si="14"/>
        <v>376.79076099999997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376.31751000000003</v>
      </c>
      <c r="H57" s="184">
        <f t="shared" ca="1" si="2"/>
        <v>363.786137</v>
      </c>
      <c r="I57" s="185">
        <f t="shared" ca="1" si="5"/>
        <v>275.74</v>
      </c>
      <c r="J57" s="182">
        <f t="shared" ca="1" si="6"/>
        <v>78.78</v>
      </c>
      <c r="K57" s="182">
        <f t="shared" ca="1" si="7"/>
        <v>9.27</v>
      </c>
      <c r="L57" s="182">
        <f t="shared" ca="1" si="8"/>
        <v>0</v>
      </c>
      <c r="M57" s="183">
        <f t="shared" ca="1" si="9"/>
        <v>363.78999999999996</v>
      </c>
      <c r="N57" s="181">
        <f t="shared" ca="1" si="10"/>
        <v>285.23541110915642</v>
      </c>
      <c r="O57" s="182">
        <f t="shared" ca="1" si="11"/>
        <v>81.492876213749696</v>
      </c>
      <c r="P57" s="182">
        <f t="shared" ca="1" si="12"/>
        <v>9.5892226770939253</v>
      </c>
      <c r="Q57" s="182">
        <f t="shared" ca="1" si="13"/>
        <v>0</v>
      </c>
      <c r="R57" s="183">
        <f t="shared" ca="1" si="14"/>
        <v>376.31751000000003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376.33472</v>
      </c>
      <c r="H58" s="184">
        <f t="shared" ca="1" si="2"/>
        <v>363.802774</v>
      </c>
      <c r="I58" s="185">
        <f t="shared" ca="1" si="5"/>
        <v>275.75</v>
      </c>
      <c r="J58" s="182">
        <f t="shared" ca="1" si="6"/>
        <v>78.790000000000006</v>
      </c>
      <c r="K58" s="182">
        <f t="shared" ca="1" si="7"/>
        <v>9.27</v>
      </c>
      <c r="L58" s="182">
        <f t="shared" ca="1" si="8"/>
        <v>0</v>
      </c>
      <c r="M58" s="183">
        <f t="shared" ca="1" si="9"/>
        <v>363.81</v>
      </c>
      <c r="N58" s="181">
        <f t="shared" ca="1" si="10"/>
        <v>285.24311877078691</v>
      </c>
      <c r="O58" s="182">
        <f t="shared" ca="1" si="11"/>
        <v>81.502467191116239</v>
      </c>
      <c r="P58" s="182">
        <f t="shared" ca="1" si="12"/>
        <v>9.5891340380968089</v>
      </c>
      <c r="Q58" s="182">
        <f t="shared" ca="1" si="13"/>
        <v>0</v>
      </c>
      <c r="R58" s="183">
        <f t="shared" ca="1" si="14"/>
        <v>376.33471999999995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366.74889999999999</v>
      </c>
      <c r="H59" s="184">
        <f t="shared" ca="1" si="2"/>
        <v>354.53616199999999</v>
      </c>
      <c r="I59" s="185">
        <f t="shared" ca="1" si="5"/>
        <v>270.68</v>
      </c>
      <c r="J59" s="182">
        <f t="shared" ca="1" si="6"/>
        <v>74.77</v>
      </c>
      <c r="K59" s="182">
        <f t="shared" ca="1" si="7"/>
        <v>9.1</v>
      </c>
      <c r="L59" s="182">
        <f t="shared" ca="1" si="8"/>
        <v>0</v>
      </c>
      <c r="M59" s="183">
        <f t="shared" ca="1" si="9"/>
        <v>354.55</v>
      </c>
      <c r="N59" s="181">
        <f t="shared" ca="1" si="10"/>
        <v>279.99320900296146</v>
      </c>
      <c r="O59" s="182">
        <f t="shared" ca="1" si="11"/>
        <v>77.342589911154974</v>
      </c>
      <c r="P59" s="182">
        <f t="shared" ca="1" si="12"/>
        <v>9.4131010858835111</v>
      </c>
      <c r="Q59" s="182">
        <f t="shared" ca="1" si="13"/>
        <v>0</v>
      </c>
      <c r="R59" s="183">
        <f t="shared" ca="1" si="14"/>
        <v>366.74889999999994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366.74889999999999</v>
      </c>
      <c r="H60" s="184">
        <f t="shared" ca="1" si="2"/>
        <v>354.53616199999999</v>
      </c>
      <c r="I60" s="185">
        <f t="shared" ca="1" si="5"/>
        <v>270.68</v>
      </c>
      <c r="J60" s="182">
        <f t="shared" ca="1" si="6"/>
        <v>74.77</v>
      </c>
      <c r="K60" s="182">
        <f t="shared" ca="1" si="7"/>
        <v>9.1</v>
      </c>
      <c r="L60" s="182">
        <f t="shared" ca="1" si="8"/>
        <v>0</v>
      </c>
      <c r="M60" s="183">
        <f t="shared" ca="1" si="9"/>
        <v>354.55</v>
      </c>
      <c r="N60" s="181">
        <f t="shared" ca="1" si="10"/>
        <v>279.99320900296146</v>
      </c>
      <c r="O60" s="182">
        <f t="shared" ca="1" si="11"/>
        <v>77.342589911154974</v>
      </c>
      <c r="P60" s="182">
        <f t="shared" ca="1" si="12"/>
        <v>9.4131010858835111</v>
      </c>
      <c r="Q60" s="182">
        <f t="shared" ca="1" si="13"/>
        <v>0</v>
      </c>
      <c r="R60" s="183">
        <f t="shared" ca="1" si="14"/>
        <v>366.74889999999994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454.44209999999998</v>
      </c>
      <c r="H61" s="184">
        <f t="shared" ca="1" si="2"/>
        <v>439.30917799999997</v>
      </c>
      <c r="I61" s="185">
        <f t="shared" ca="1" si="5"/>
        <v>270.68</v>
      </c>
      <c r="J61" s="182">
        <f t="shared" ca="1" si="6"/>
        <v>159.54</v>
      </c>
      <c r="K61" s="182">
        <f t="shared" ca="1" si="7"/>
        <v>9.1</v>
      </c>
      <c r="L61" s="182">
        <f t="shared" ca="1" si="8"/>
        <v>0</v>
      </c>
      <c r="M61" s="183">
        <f t="shared" ca="1" si="9"/>
        <v>439.32000000000005</v>
      </c>
      <c r="N61" s="181">
        <f t="shared" ca="1" si="10"/>
        <v>279.99724034416823</v>
      </c>
      <c r="O61" s="182">
        <f t="shared" ca="1" si="11"/>
        <v>165.03162304015294</v>
      </c>
      <c r="P61" s="182">
        <f t="shared" ca="1" si="12"/>
        <v>9.413236615678775</v>
      </c>
      <c r="Q61" s="182">
        <f t="shared" ca="1" si="13"/>
        <v>0</v>
      </c>
      <c r="R61" s="183">
        <f t="shared" ca="1" si="14"/>
        <v>454.44209999999998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454.44209999999998</v>
      </c>
      <c r="H62" s="184">
        <f t="shared" ca="1" si="2"/>
        <v>439.30917799999997</v>
      </c>
      <c r="I62" s="185">
        <f t="shared" ca="1" si="5"/>
        <v>270.68</v>
      </c>
      <c r="J62" s="182">
        <f t="shared" ca="1" si="6"/>
        <v>159.54</v>
      </c>
      <c r="K62" s="182">
        <f t="shared" ca="1" si="7"/>
        <v>9.1</v>
      </c>
      <c r="L62" s="182">
        <f t="shared" ca="1" si="8"/>
        <v>0</v>
      </c>
      <c r="M62" s="183">
        <f t="shared" ca="1" si="9"/>
        <v>439.32000000000005</v>
      </c>
      <c r="N62" s="181">
        <f t="shared" ca="1" si="10"/>
        <v>279.99724034416823</v>
      </c>
      <c r="O62" s="182">
        <f t="shared" ca="1" si="11"/>
        <v>165.03162304015294</v>
      </c>
      <c r="P62" s="182">
        <f t="shared" ca="1" si="12"/>
        <v>9.413236615678775</v>
      </c>
      <c r="Q62" s="182">
        <f t="shared" ca="1" si="13"/>
        <v>0</v>
      </c>
      <c r="R62" s="183">
        <f t="shared" ca="1" si="14"/>
        <v>454.44209999999998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439.62889999999999</v>
      </c>
      <c r="H63" s="184">
        <f t="shared" ca="1" si="2"/>
        <v>424.98925800000001</v>
      </c>
      <c r="I63" s="185">
        <f t="shared" ca="1" si="5"/>
        <v>261.67</v>
      </c>
      <c r="J63" s="182">
        <f t="shared" ca="1" si="6"/>
        <v>154.22999999999999</v>
      </c>
      <c r="K63" s="182">
        <f t="shared" ca="1" si="7"/>
        <v>9.1</v>
      </c>
      <c r="L63" s="182">
        <f t="shared" ca="1" si="8"/>
        <v>0</v>
      </c>
      <c r="M63" s="183">
        <f t="shared" ca="1" si="9"/>
        <v>425</v>
      </c>
      <c r="N63" s="181">
        <f t="shared" ca="1" si="10"/>
        <v>270.67692767764709</v>
      </c>
      <c r="O63" s="182">
        <f t="shared" ca="1" si="11"/>
        <v>159.53874175764702</v>
      </c>
      <c r="P63" s="182">
        <f t="shared" ca="1" si="12"/>
        <v>9.4132305647058807</v>
      </c>
      <c r="Q63" s="182">
        <f t="shared" ca="1" si="13"/>
        <v>0</v>
      </c>
      <c r="R63" s="183">
        <f t="shared" ca="1" si="14"/>
        <v>439.62889999999999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439.62889999999999</v>
      </c>
      <c r="H64" s="184">
        <f t="shared" ca="1" si="2"/>
        <v>424.98925800000001</v>
      </c>
      <c r="I64" s="185">
        <f t="shared" ca="1" si="5"/>
        <v>261.67</v>
      </c>
      <c r="J64" s="182">
        <f t="shared" ca="1" si="6"/>
        <v>154.22999999999999</v>
      </c>
      <c r="K64" s="182">
        <f t="shared" ca="1" si="7"/>
        <v>9.1</v>
      </c>
      <c r="L64" s="182">
        <f t="shared" ca="1" si="8"/>
        <v>0</v>
      </c>
      <c r="M64" s="183">
        <f t="shared" ca="1" si="9"/>
        <v>425</v>
      </c>
      <c r="N64" s="181">
        <f t="shared" ca="1" si="10"/>
        <v>270.67692767764709</v>
      </c>
      <c r="O64" s="182">
        <f t="shared" ca="1" si="11"/>
        <v>159.53874175764702</v>
      </c>
      <c r="P64" s="182">
        <f t="shared" ca="1" si="12"/>
        <v>9.4132305647058807</v>
      </c>
      <c r="Q64" s="182">
        <f t="shared" ca="1" si="13"/>
        <v>0</v>
      </c>
      <c r="R64" s="183">
        <f t="shared" ca="1" si="14"/>
        <v>439.62889999999999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439.62889999999999</v>
      </c>
      <c r="H65" s="184">
        <f t="shared" ca="1" si="2"/>
        <v>424.98925800000001</v>
      </c>
      <c r="I65" s="185">
        <f t="shared" ca="1" si="5"/>
        <v>261.67</v>
      </c>
      <c r="J65" s="182">
        <f t="shared" ca="1" si="6"/>
        <v>154.22999999999999</v>
      </c>
      <c r="K65" s="182">
        <f t="shared" ca="1" si="7"/>
        <v>9.1</v>
      </c>
      <c r="L65" s="182">
        <f t="shared" ca="1" si="8"/>
        <v>0</v>
      </c>
      <c r="M65" s="183">
        <f t="shared" ca="1" si="9"/>
        <v>425</v>
      </c>
      <c r="N65" s="181">
        <f t="shared" ca="1" si="10"/>
        <v>270.67692767764709</v>
      </c>
      <c r="O65" s="182">
        <f t="shared" ca="1" si="11"/>
        <v>159.53874175764702</v>
      </c>
      <c r="P65" s="182">
        <f t="shared" ca="1" si="12"/>
        <v>9.4132305647058807</v>
      </c>
      <c r="Q65" s="182">
        <f t="shared" ca="1" si="13"/>
        <v>0</v>
      </c>
      <c r="R65" s="183">
        <f t="shared" ca="1" si="14"/>
        <v>439.62889999999999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439.62889999999999</v>
      </c>
      <c r="H66" s="184">
        <f t="shared" ca="1" si="2"/>
        <v>424.98925800000001</v>
      </c>
      <c r="I66" s="185">
        <f t="shared" ca="1" si="5"/>
        <v>261.67</v>
      </c>
      <c r="J66" s="182">
        <f t="shared" ca="1" si="6"/>
        <v>154.22999999999999</v>
      </c>
      <c r="K66" s="182">
        <f t="shared" ca="1" si="7"/>
        <v>9.1</v>
      </c>
      <c r="L66" s="182">
        <f t="shared" ca="1" si="8"/>
        <v>0</v>
      </c>
      <c r="M66" s="183">
        <f t="shared" ca="1" si="9"/>
        <v>425</v>
      </c>
      <c r="N66" s="181">
        <f t="shared" ca="1" si="10"/>
        <v>270.67692767764709</v>
      </c>
      <c r="O66" s="182">
        <f t="shared" ca="1" si="11"/>
        <v>159.53874175764702</v>
      </c>
      <c r="P66" s="182">
        <f t="shared" ca="1" si="12"/>
        <v>9.4132305647058807</v>
      </c>
      <c r="Q66" s="182">
        <f t="shared" ca="1" si="13"/>
        <v>0</v>
      </c>
      <c r="R66" s="183">
        <f t="shared" ca="1" si="14"/>
        <v>439.62889999999999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357.4289</v>
      </c>
      <c r="H67" s="184">
        <f t="shared" ref="H67:H98" ca="1" si="17">INDIRECT("ISGS_Delhi_pp!" &amp; $V$3 &amp; X67)</f>
        <v>345.52651800000001</v>
      </c>
      <c r="I67" s="185">
        <f t="shared" ca="1" si="5"/>
        <v>261.67</v>
      </c>
      <c r="J67" s="182">
        <f t="shared" ca="1" si="6"/>
        <v>74.77</v>
      </c>
      <c r="K67" s="182">
        <f t="shared" ca="1" si="7"/>
        <v>9.1</v>
      </c>
      <c r="L67" s="182">
        <f t="shared" ca="1" si="8"/>
        <v>0</v>
      </c>
      <c r="M67" s="183">
        <f t="shared" ca="1" si="9"/>
        <v>345.54</v>
      </c>
      <c r="N67" s="181">
        <f t="shared" ca="1" si="10"/>
        <v>270.67320791514732</v>
      </c>
      <c r="O67" s="182">
        <f t="shared" ca="1" si="11"/>
        <v>77.342590880939966</v>
      </c>
      <c r="P67" s="182">
        <f t="shared" ca="1" si="12"/>
        <v>9.4131012039127171</v>
      </c>
      <c r="Q67" s="182">
        <f t="shared" ca="1" si="13"/>
        <v>0</v>
      </c>
      <c r="R67" s="183">
        <f t="shared" ca="1" si="14"/>
        <v>357.4289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415.4289</v>
      </c>
      <c r="H68" s="184">
        <f t="shared" ca="1" si="17"/>
        <v>401.59511800000001</v>
      </c>
      <c r="I68" s="185">
        <f t="shared" ref="I68:I98" ca="1" si="20">INDIRECT("BRPL_EOD!" &amp; $V$3 &amp; X68)</f>
        <v>261.67</v>
      </c>
      <c r="J68" s="182">
        <f t="shared" ref="J68:J98" ca="1" si="21">INDIRECT("BYPL_EOD!" &amp; $V$3 &amp; X68)</f>
        <v>130.83000000000001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401.6</v>
      </c>
      <c r="N68" s="181">
        <f t="shared" ref="N68:N98" ca="1" si="25">INDIRECT("BRPL_ISGS_exbus!" &amp; $V$3 &amp; X68)</f>
        <v>270.68047874252989</v>
      </c>
      <c r="O68" s="182">
        <f t="shared" ref="O68:O98" ca="1" si="26">INDIRECT("BYPL_ISGS_exbus!" &amp; $V$3 &amp; X68)</f>
        <v>135.33506719870519</v>
      </c>
      <c r="P68" s="182">
        <f t="shared" ref="P68:P98" ca="1" si="27">INDIRECT("TPDDL_ISGS_exbus!" &amp; $V$3 &amp; X68)</f>
        <v>9.4133540587649396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415.4289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445.12209999999999</v>
      </c>
      <c r="H69" s="184">
        <f t="shared" ca="1" si="17"/>
        <v>430.29953399999999</v>
      </c>
      <c r="I69" s="185">
        <f t="shared" ca="1" si="20"/>
        <v>261.67</v>
      </c>
      <c r="J69" s="182">
        <f t="shared" ca="1" si="21"/>
        <v>159.54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430.31000000000006</v>
      </c>
      <c r="N69" s="181">
        <f t="shared" ca="1" si="25"/>
        <v>270.6771859984662</v>
      </c>
      <c r="O69" s="182">
        <f t="shared" ca="1" si="26"/>
        <v>165.03167445330109</v>
      </c>
      <c r="P69" s="182">
        <f t="shared" ca="1" si="27"/>
        <v>9.413239548232669</v>
      </c>
      <c r="Q69" s="182">
        <f t="shared" ca="1" si="28"/>
        <v>0</v>
      </c>
      <c r="R69" s="183">
        <f t="shared" ca="1" si="29"/>
        <v>445.12209999999999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445.12209999999999</v>
      </c>
      <c r="H70" s="184">
        <f t="shared" ca="1" si="17"/>
        <v>430.29953399999999</v>
      </c>
      <c r="I70" s="185">
        <f t="shared" ca="1" si="20"/>
        <v>261.67</v>
      </c>
      <c r="J70" s="182">
        <f t="shared" ca="1" si="21"/>
        <v>159.54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430.31000000000006</v>
      </c>
      <c r="N70" s="181">
        <f t="shared" ca="1" si="25"/>
        <v>270.6771859984662</v>
      </c>
      <c r="O70" s="182">
        <f t="shared" ca="1" si="26"/>
        <v>165.03167445330109</v>
      </c>
      <c r="P70" s="182">
        <f t="shared" ca="1" si="27"/>
        <v>9.413239548232669</v>
      </c>
      <c r="Q70" s="182">
        <f t="shared" ca="1" si="28"/>
        <v>0</v>
      </c>
      <c r="R70" s="183">
        <f t="shared" ca="1" si="29"/>
        <v>445.12209999999999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445.12209999999999</v>
      </c>
      <c r="H71" s="184">
        <f t="shared" ca="1" si="17"/>
        <v>430.29953399999999</v>
      </c>
      <c r="I71" s="185">
        <f t="shared" ca="1" si="20"/>
        <v>261.67</v>
      </c>
      <c r="J71" s="182">
        <f t="shared" ca="1" si="21"/>
        <v>159.54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430.31000000000006</v>
      </c>
      <c r="N71" s="181">
        <f t="shared" ca="1" si="25"/>
        <v>270.6771859984662</v>
      </c>
      <c r="O71" s="182">
        <f t="shared" ca="1" si="26"/>
        <v>165.03167445330109</v>
      </c>
      <c r="P71" s="182">
        <f t="shared" ca="1" si="27"/>
        <v>9.413239548232669</v>
      </c>
      <c r="Q71" s="182">
        <f t="shared" ca="1" si="28"/>
        <v>0</v>
      </c>
      <c r="R71" s="183">
        <f t="shared" ca="1" si="29"/>
        <v>445.12209999999999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445.12209999999999</v>
      </c>
      <c r="H72" s="184">
        <f t="shared" ca="1" si="17"/>
        <v>430.29953399999999</v>
      </c>
      <c r="I72" s="185">
        <f t="shared" ca="1" si="20"/>
        <v>261.67</v>
      </c>
      <c r="J72" s="182">
        <f t="shared" ca="1" si="21"/>
        <v>159.54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430.31000000000006</v>
      </c>
      <c r="N72" s="181">
        <f t="shared" ca="1" si="25"/>
        <v>270.6771859984662</v>
      </c>
      <c r="O72" s="182">
        <f t="shared" ca="1" si="26"/>
        <v>165.03167445330109</v>
      </c>
      <c r="P72" s="182">
        <f t="shared" ca="1" si="27"/>
        <v>9.413239548232669</v>
      </c>
      <c r="Q72" s="182">
        <f t="shared" ca="1" si="28"/>
        <v>0</v>
      </c>
      <c r="R72" s="183">
        <f t="shared" ca="1" si="29"/>
        <v>445.12209999999999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445.12209999999999</v>
      </c>
      <c r="H73" s="184">
        <f t="shared" ca="1" si="17"/>
        <v>430.29953399999999</v>
      </c>
      <c r="I73" s="185">
        <f t="shared" ca="1" si="20"/>
        <v>261.67</v>
      </c>
      <c r="J73" s="182">
        <f t="shared" ca="1" si="21"/>
        <v>159.54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430.31000000000006</v>
      </c>
      <c r="N73" s="181">
        <f t="shared" ca="1" si="25"/>
        <v>270.6771859984662</v>
      </c>
      <c r="O73" s="182">
        <f t="shared" ca="1" si="26"/>
        <v>165.03167445330109</v>
      </c>
      <c r="P73" s="182">
        <f t="shared" ca="1" si="27"/>
        <v>9.413239548232669</v>
      </c>
      <c r="Q73" s="182">
        <f t="shared" ca="1" si="28"/>
        <v>0</v>
      </c>
      <c r="R73" s="183">
        <f t="shared" ca="1" si="29"/>
        <v>445.12209999999999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445.12209999999999</v>
      </c>
      <c r="H74" s="184">
        <f t="shared" ca="1" si="17"/>
        <v>430.29953399999999</v>
      </c>
      <c r="I74" s="185">
        <f t="shared" ca="1" si="20"/>
        <v>261.67</v>
      </c>
      <c r="J74" s="182">
        <f t="shared" ca="1" si="21"/>
        <v>159.54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430.31000000000006</v>
      </c>
      <c r="N74" s="181">
        <f t="shared" ca="1" si="25"/>
        <v>270.6771859984662</v>
      </c>
      <c r="O74" s="182">
        <f t="shared" ca="1" si="26"/>
        <v>165.03167445330109</v>
      </c>
      <c r="P74" s="182">
        <f t="shared" ca="1" si="27"/>
        <v>9.413239548232669</v>
      </c>
      <c r="Q74" s="182">
        <f t="shared" ca="1" si="28"/>
        <v>0</v>
      </c>
      <c r="R74" s="183">
        <f t="shared" ca="1" si="29"/>
        <v>445.12209999999999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445.12209999999999</v>
      </c>
      <c r="H75" s="184">
        <f t="shared" ca="1" si="17"/>
        <v>430.29953399999999</v>
      </c>
      <c r="I75" s="185">
        <f t="shared" ca="1" si="20"/>
        <v>261.67</v>
      </c>
      <c r="J75" s="182">
        <f t="shared" ca="1" si="21"/>
        <v>159.54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430.31000000000006</v>
      </c>
      <c r="N75" s="181">
        <f t="shared" ca="1" si="25"/>
        <v>270.6771859984662</v>
      </c>
      <c r="O75" s="182">
        <f t="shared" ca="1" si="26"/>
        <v>165.03167445330109</v>
      </c>
      <c r="P75" s="182">
        <f t="shared" ca="1" si="27"/>
        <v>9.413239548232669</v>
      </c>
      <c r="Q75" s="182">
        <f t="shared" ca="1" si="28"/>
        <v>0</v>
      </c>
      <c r="R75" s="183">
        <f t="shared" ca="1" si="29"/>
        <v>445.12209999999999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445.12209999999999</v>
      </c>
      <c r="H76" s="184">
        <f t="shared" ca="1" si="17"/>
        <v>430.29953399999999</v>
      </c>
      <c r="I76" s="185">
        <f t="shared" ca="1" si="20"/>
        <v>261.67</v>
      </c>
      <c r="J76" s="182">
        <f t="shared" ca="1" si="21"/>
        <v>159.54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430.31000000000006</v>
      </c>
      <c r="N76" s="181">
        <f t="shared" ca="1" si="25"/>
        <v>270.6771859984662</v>
      </c>
      <c r="O76" s="182">
        <f t="shared" ca="1" si="26"/>
        <v>165.03167445330109</v>
      </c>
      <c r="P76" s="182">
        <f t="shared" ca="1" si="27"/>
        <v>9.413239548232669</v>
      </c>
      <c r="Q76" s="182">
        <f t="shared" ca="1" si="28"/>
        <v>0</v>
      </c>
      <c r="R76" s="183">
        <f t="shared" ca="1" si="29"/>
        <v>445.12209999999999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454.44209999999998</v>
      </c>
      <c r="H77" s="184">
        <f t="shared" ca="1" si="17"/>
        <v>439.30917799999997</v>
      </c>
      <c r="I77" s="185">
        <f t="shared" ca="1" si="20"/>
        <v>270.68</v>
      </c>
      <c r="J77" s="182">
        <f t="shared" ca="1" si="21"/>
        <v>159.54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439.32000000000005</v>
      </c>
      <c r="N77" s="181">
        <f t="shared" ca="1" si="25"/>
        <v>279.99724034416823</v>
      </c>
      <c r="O77" s="182">
        <f t="shared" ca="1" si="26"/>
        <v>165.03162304015294</v>
      </c>
      <c r="P77" s="182">
        <f t="shared" ca="1" si="27"/>
        <v>9.413236615678775</v>
      </c>
      <c r="Q77" s="182">
        <f t="shared" ca="1" si="28"/>
        <v>0</v>
      </c>
      <c r="R77" s="183">
        <f t="shared" ca="1" si="29"/>
        <v>454.44209999999998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499.22829000000002</v>
      </c>
      <c r="H78" s="184">
        <f t="shared" ca="1" si="17"/>
        <v>482.60398800000002</v>
      </c>
      <c r="I78" s="185">
        <f t="shared" ca="1" si="20"/>
        <v>315.70999999999998</v>
      </c>
      <c r="J78" s="182">
        <f t="shared" ca="1" si="21"/>
        <v>157.88</v>
      </c>
      <c r="K78" s="182">
        <f t="shared" ca="1" si="22"/>
        <v>9</v>
      </c>
      <c r="L78" s="182">
        <f t="shared" ca="1" si="23"/>
        <v>0</v>
      </c>
      <c r="M78" s="183">
        <f t="shared" ca="1" si="24"/>
        <v>482.59</v>
      </c>
      <c r="N78" s="181">
        <f t="shared" ca="1" si="25"/>
        <v>326.5947562856669</v>
      </c>
      <c r="O78" s="182">
        <f t="shared" ca="1" si="26"/>
        <v>163.32324006962432</v>
      </c>
      <c r="P78" s="182">
        <f t="shared" ca="1" si="27"/>
        <v>9.310293644708759</v>
      </c>
      <c r="Q78" s="182">
        <f t="shared" ca="1" si="28"/>
        <v>0</v>
      </c>
      <c r="R78" s="183">
        <f t="shared" ca="1" si="29"/>
        <v>499.22828999999996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553.59040600000003</v>
      </c>
      <c r="H79" s="184">
        <f t="shared" ca="1" si="17"/>
        <v>535.155845</v>
      </c>
      <c r="I79" s="185">
        <f t="shared" ca="1" si="20"/>
        <v>366.79</v>
      </c>
      <c r="J79" s="182">
        <f t="shared" ca="1" si="21"/>
        <v>159.29</v>
      </c>
      <c r="K79" s="182">
        <f t="shared" ca="1" si="22"/>
        <v>9.08</v>
      </c>
      <c r="L79" s="182">
        <f t="shared" ca="1" si="23"/>
        <v>0</v>
      </c>
      <c r="M79" s="183">
        <f t="shared" ca="1" si="24"/>
        <v>535.16000000000008</v>
      </c>
      <c r="N79" s="181">
        <f t="shared" ca="1" si="25"/>
        <v>379.42190189240603</v>
      </c>
      <c r="O79" s="182">
        <f t="shared" ca="1" si="26"/>
        <v>164.77579746569248</v>
      </c>
      <c r="P79" s="182">
        <f t="shared" ca="1" si="27"/>
        <v>9.3927066419014853</v>
      </c>
      <c r="Q79" s="182">
        <f t="shared" ca="1" si="28"/>
        <v>0</v>
      </c>
      <c r="R79" s="183">
        <f t="shared" ca="1" si="29"/>
        <v>553.59040599999992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554.44209999999998</v>
      </c>
      <c r="H80" s="184">
        <f t="shared" ca="1" si="17"/>
        <v>535.97917800000005</v>
      </c>
      <c r="I80" s="185">
        <f t="shared" ca="1" si="20"/>
        <v>367.35</v>
      </c>
      <c r="J80" s="182">
        <f t="shared" ca="1" si="21"/>
        <v>159.54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535.99</v>
      </c>
      <c r="N80" s="181">
        <f t="shared" ca="1" si="25"/>
        <v>379.99646529786003</v>
      </c>
      <c r="O80" s="182">
        <f t="shared" ca="1" si="26"/>
        <v>165.03235626410941</v>
      </c>
      <c r="P80" s="182">
        <f t="shared" ca="1" si="27"/>
        <v>9.4132784380305594</v>
      </c>
      <c r="Q80" s="182">
        <f t="shared" ca="1" si="28"/>
        <v>0</v>
      </c>
      <c r="R80" s="183">
        <f t="shared" ca="1" si="29"/>
        <v>554.44209999999998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554.44209999999998</v>
      </c>
      <c r="H81" s="184">
        <f t="shared" ca="1" si="17"/>
        <v>535.97917800000005</v>
      </c>
      <c r="I81" s="185">
        <f t="shared" ca="1" si="20"/>
        <v>367.35</v>
      </c>
      <c r="J81" s="182">
        <f t="shared" ca="1" si="21"/>
        <v>159.54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535.99</v>
      </c>
      <c r="N81" s="181">
        <f t="shared" ca="1" si="25"/>
        <v>379.99646529786003</v>
      </c>
      <c r="O81" s="182">
        <f t="shared" ca="1" si="26"/>
        <v>165.03235626410941</v>
      </c>
      <c r="P81" s="182">
        <f t="shared" ca="1" si="27"/>
        <v>9.4132784380305594</v>
      </c>
      <c r="Q81" s="182">
        <f t="shared" ca="1" si="28"/>
        <v>0</v>
      </c>
      <c r="R81" s="183">
        <f t="shared" ca="1" si="29"/>
        <v>554.44209999999998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554.44209999999998</v>
      </c>
      <c r="H82" s="184">
        <f t="shared" ca="1" si="17"/>
        <v>535.97917800000005</v>
      </c>
      <c r="I82" s="185">
        <f t="shared" ca="1" si="20"/>
        <v>367.35</v>
      </c>
      <c r="J82" s="182">
        <f t="shared" ca="1" si="21"/>
        <v>159.54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535.99</v>
      </c>
      <c r="N82" s="181">
        <f t="shared" ca="1" si="25"/>
        <v>379.99646529786003</v>
      </c>
      <c r="O82" s="182">
        <f t="shared" ca="1" si="26"/>
        <v>165.03235626410941</v>
      </c>
      <c r="P82" s="182">
        <f t="shared" ca="1" si="27"/>
        <v>9.4132784380305594</v>
      </c>
      <c r="Q82" s="182">
        <f t="shared" ca="1" si="28"/>
        <v>0</v>
      </c>
      <c r="R82" s="183">
        <f t="shared" ca="1" si="29"/>
        <v>554.44209999999998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508.34925199999998</v>
      </c>
      <c r="H83" s="184">
        <f t="shared" ca="1" si="17"/>
        <v>491.421222</v>
      </c>
      <c r="I83" s="185">
        <f t="shared" ca="1" si="20"/>
        <v>321.48</v>
      </c>
      <c r="J83" s="182">
        <f t="shared" ca="1" si="21"/>
        <v>160.77000000000001</v>
      </c>
      <c r="K83" s="182">
        <f t="shared" ca="1" si="22"/>
        <v>9.17</v>
      </c>
      <c r="L83" s="182">
        <f t="shared" ca="1" si="23"/>
        <v>0</v>
      </c>
      <c r="M83" s="183">
        <f t="shared" ca="1" si="24"/>
        <v>491.42</v>
      </c>
      <c r="N83" s="181">
        <f t="shared" ca="1" si="25"/>
        <v>332.55487675096657</v>
      </c>
      <c r="O83" s="182">
        <f t="shared" ca="1" si="26"/>
        <v>166.30847186528837</v>
      </c>
      <c r="P83" s="182">
        <f t="shared" ca="1" si="27"/>
        <v>9.4859033837450646</v>
      </c>
      <c r="Q83" s="182">
        <f t="shared" ca="1" si="28"/>
        <v>0</v>
      </c>
      <c r="R83" s="183">
        <f t="shared" ca="1" si="29"/>
        <v>508.34925199999998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454.44209999999998</v>
      </c>
      <c r="H84" s="184">
        <f t="shared" ca="1" si="17"/>
        <v>439.30917799999997</v>
      </c>
      <c r="I84" s="185">
        <f t="shared" ca="1" si="20"/>
        <v>270.68</v>
      </c>
      <c r="J84" s="182">
        <f t="shared" ca="1" si="21"/>
        <v>159.54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439.32000000000005</v>
      </c>
      <c r="N84" s="181">
        <f t="shared" ca="1" si="25"/>
        <v>279.99724034416823</v>
      </c>
      <c r="O84" s="182">
        <f t="shared" ca="1" si="26"/>
        <v>165.03162304015294</v>
      </c>
      <c r="P84" s="182">
        <f t="shared" ca="1" si="27"/>
        <v>9.413236615678775</v>
      </c>
      <c r="Q84" s="182">
        <f t="shared" ca="1" si="28"/>
        <v>0</v>
      </c>
      <c r="R84" s="183">
        <f t="shared" ca="1" si="29"/>
        <v>454.44209999999998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454.44209999999998</v>
      </c>
      <c r="H85" s="184">
        <f t="shared" ca="1" si="17"/>
        <v>439.30917799999997</v>
      </c>
      <c r="I85" s="185">
        <f t="shared" ca="1" si="20"/>
        <v>270.68</v>
      </c>
      <c r="J85" s="182">
        <f t="shared" ca="1" si="21"/>
        <v>159.54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439.32000000000005</v>
      </c>
      <c r="N85" s="181">
        <f t="shared" ca="1" si="25"/>
        <v>279.99724034416823</v>
      </c>
      <c r="O85" s="182">
        <f t="shared" ca="1" si="26"/>
        <v>165.03162304015294</v>
      </c>
      <c r="P85" s="182">
        <f t="shared" ca="1" si="27"/>
        <v>9.413236615678775</v>
      </c>
      <c r="Q85" s="182">
        <f t="shared" ca="1" si="28"/>
        <v>0</v>
      </c>
      <c r="R85" s="183">
        <f t="shared" ca="1" si="29"/>
        <v>454.44209999999998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454.50657799999999</v>
      </c>
      <c r="H86" s="184">
        <f t="shared" ca="1" si="17"/>
        <v>439.371509</v>
      </c>
      <c r="I86" s="185">
        <f t="shared" ca="1" si="20"/>
        <v>287.43</v>
      </c>
      <c r="J86" s="182">
        <f t="shared" ca="1" si="21"/>
        <v>143.74</v>
      </c>
      <c r="K86" s="182">
        <f t="shared" ca="1" si="22"/>
        <v>8.1999999999999993</v>
      </c>
      <c r="L86" s="182">
        <f t="shared" ca="1" si="23"/>
        <v>0</v>
      </c>
      <c r="M86" s="183">
        <f t="shared" ca="1" si="24"/>
        <v>439.37</v>
      </c>
      <c r="N86" s="181">
        <f t="shared" ca="1" si="25"/>
        <v>297.33214765354938</v>
      </c>
      <c r="O86" s="182">
        <f t="shared" ca="1" si="26"/>
        <v>148.69193509279197</v>
      </c>
      <c r="P86" s="182">
        <f t="shared" ca="1" si="27"/>
        <v>8.4824952536586462</v>
      </c>
      <c r="Q86" s="182">
        <f t="shared" ca="1" si="28"/>
        <v>0</v>
      </c>
      <c r="R86" s="183">
        <f t="shared" ca="1" si="29"/>
        <v>454.50657800000005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454.44209999999998</v>
      </c>
      <c r="H87" s="184">
        <f t="shared" ca="1" si="17"/>
        <v>439.30917799999997</v>
      </c>
      <c r="I87" s="185">
        <f t="shared" ca="1" si="20"/>
        <v>270.68</v>
      </c>
      <c r="J87" s="182">
        <f t="shared" ca="1" si="21"/>
        <v>159.54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439.32000000000005</v>
      </c>
      <c r="N87" s="181">
        <f t="shared" ca="1" si="25"/>
        <v>279.99724034416823</v>
      </c>
      <c r="O87" s="182">
        <f t="shared" ca="1" si="26"/>
        <v>165.03162304015294</v>
      </c>
      <c r="P87" s="182">
        <f t="shared" ca="1" si="27"/>
        <v>9.413236615678775</v>
      </c>
      <c r="Q87" s="182">
        <f t="shared" ca="1" si="28"/>
        <v>0</v>
      </c>
      <c r="R87" s="183">
        <f t="shared" ca="1" si="29"/>
        <v>454.44209999999998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454.44209999999998</v>
      </c>
      <c r="H88" s="184">
        <f t="shared" ca="1" si="17"/>
        <v>439.30917799999997</v>
      </c>
      <c r="I88" s="185">
        <f t="shared" ca="1" si="20"/>
        <v>270.68</v>
      </c>
      <c r="J88" s="182">
        <f t="shared" ca="1" si="21"/>
        <v>159.54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439.32000000000005</v>
      </c>
      <c r="N88" s="181">
        <f t="shared" ca="1" si="25"/>
        <v>279.99724034416823</v>
      </c>
      <c r="O88" s="182">
        <f t="shared" ca="1" si="26"/>
        <v>165.03162304015294</v>
      </c>
      <c r="P88" s="182">
        <f t="shared" ca="1" si="27"/>
        <v>9.413236615678775</v>
      </c>
      <c r="Q88" s="182">
        <f t="shared" ca="1" si="28"/>
        <v>0</v>
      </c>
      <c r="R88" s="183">
        <f t="shared" ca="1" si="29"/>
        <v>454.44209999999998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454.44209999999998</v>
      </c>
      <c r="H89" s="184">
        <f t="shared" ca="1" si="17"/>
        <v>439.30917799999997</v>
      </c>
      <c r="I89" s="185">
        <f t="shared" ca="1" si="20"/>
        <v>270.68</v>
      </c>
      <c r="J89" s="182">
        <f t="shared" ca="1" si="21"/>
        <v>159.54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439.32000000000005</v>
      </c>
      <c r="N89" s="181">
        <f t="shared" ca="1" si="25"/>
        <v>279.99724034416823</v>
      </c>
      <c r="O89" s="182">
        <f t="shared" ca="1" si="26"/>
        <v>165.03162304015294</v>
      </c>
      <c r="P89" s="182">
        <f t="shared" ca="1" si="27"/>
        <v>9.413236615678775</v>
      </c>
      <c r="Q89" s="182">
        <f t="shared" ca="1" si="28"/>
        <v>0</v>
      </c>
      <c r="R89" s="183">
        <f t="shared" ca="1" si="29"/>
        <v>454.44209999999998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454.44209999999998</v>
      </c>
      <c r="H90" s="184">
        <f t="shared" ca="1" si="17"/>
        <v>439.30917799999997</v>
      </c>
      <c r="I90" s="185">
        <f t="shared" ca="1" si="20"/>
        <v>270.68</v>
      </c>
      <c r="J90" s="182">
        <f t="shared" ca="1" si="21"/>
        <v>159.54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439.32000000000005</v>
      </c>
      <c r="N90" s="181">
        <f t="shared" ca="1" si="25"/>
        <v>279.99724034416823</v>
      </c>
      <c r="O90" s="182">
        <f t="shared" ca="1" si="26"/>
        <v>165.03162304015294</v>
      </c>
      <c r="P90" s="182">
        <f t="shared" ca="1" si="27"/>
        <v>9.413236615678775</v>
      </c>
      <c r="Q90" s="182">
        <f t="shared" ca="1" si="28"/>
        <v>0</v>
      </c>
      <c r="R90" s="183">
        <f t="shared" ca="1" si="29"/>
        <v>454.44209999999998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454.44209999999998</v>
      </c>
      <c r="H91" s="184">
        <f t="shared" ca="1" si="17"/>
        <v>439.30917799999997</v>
      </c>
      <c r="I91" s="185">
        <f t="shared" ca="1" si="20"/>
        <v>270.68</v>
      </c>
      <c r="J91" s="182">
        <f t="shared" ca="1" si="21"/>
        <v>159.54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439.32000000000005</v>
      </c>
      <c r="N91" s="181">
        <f t="shared" ca="1" si="25"/>
        <v>279.99724034416823</v>
      </c>
      <c r="O91" s="182">
        <f t="shared" ca="1" si="26"/>
        <v>165.03162304015294</v>
      </c>
      <c r="P91" s="182">
        <f t="shared" ca="1" si="27"/>
        <v>9.413236615678775</v>
      </c>
      <c r="Q91" s="182">
        <f t="shared" ca="1" si="28"/>
        <v>0</v>
      </c>
      <c r="R91" s="183">
        <f t="shared" ca="1" si="29"/>
        <v>454.44209999999998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454.44209999999998</v>
      </c>
      <c r="H92" s="184">
        <f t="shared" ca="1" si="17"/>
        <v>439.30917799999997</v>
      </c>
      <c r="I92" s="185">
        <f t="shared" ca="1" si="20"/>
        <v>270.68</v>
      </c>
      <c r="J92" s="182">
        <f t="shared" ca="1" si="21"/>
        <v>159.54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439.32000000000005</v>
      </c>
      <c r="N92" s="181">
        <f t="shared" ca="1" si="25"/>
        <v>279.99724034416823</v>
      </c>
      <c r="O92" s="182">
        <f t="shared" ca="1" si="26"/>
        <v>165.03162304015294</v>
      </c>
      <c r="P92" s="182">
        <f t="shared" ca="1" si="27"/>
        <v>9.413236615678775</v>
      </c>
      <c r="Q92" s="182">
        <f t="shared" ca="1" si="28"/>
        <v>0</v>
      </c>
      <c r="R92" s="183">
        <f t="shared" ca="1" si="29"/>
        <v>454.44209999999998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454.44209999999998</v>
      </c>
      <c r="H93" s="184">
        <f t="shared" ca="1" si="17"/>
        <v>439.30917799999997</v>
      </c>
      <c r="I93" s="185">
        <f t="shared" ca="1" si="20"/>
        <v>270.68</v>
      </c>
      <c r="J93" s="182">
        <f t="shared" ca="1" si="21"/>
        <v>159.54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439.32000000000005</v>
      </c>
      <c r="N93" s="181">
        <f t="shared" ca="1" si="25"/>
        <v>279.99724034416823</v>
      </c>
      <c r="O93" s="182">
        <f t="shared" ca="1" si="26"/>
        <v>165.03162304015294</v>
      </c>
      <c r="P93" s="182">
        <f t="shared" ca="1" si="27"/>
        <v>9.413236615678775</v>
      </c>
      <c r="Q93" s="182">
        <f t="shared" ca="1" si="28"/>
        <v>0</v>
      </c>
      <c r="R93" s="183">
        <f t="shared" ca="1" si="29"/>
        <v>454.44209999999998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454.44209999999998</v>
      </c>
      <c r="H94" s="184">
        <f t="shared" ca="1" si="17"/>
        <v>439.30917799999997</v>
      </c>
      <c r="I94" s="185">
        <f t="shared" ca="1" si="20"/>
        <v>270.68</v>
      </c>
      <c r="J94" s="182">
        <f t="shared" ca="1" si="21"/>
        <v>159.54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439.32000000000005</v>
      </c>
      <c r="N94" s="181">
        <f t="shared" ca="1" si="25"/>
        <v>279.99724034416823</v>
      </c>
      <c r="O94" s="182">
        <f t="shared" ca="1" si="26"/>
        <v>165.03162304015294</v>
      </c>
      <c r="P94" s="182">
        <f t="shared" ca="1" si="27"/>
        <v>9.413236615678775</v>
      </c>
      <c r="Q94" s="182">
        <f t="shared" ca="1" si="28"/>
        <v>0</v>
      </c>
      <c r="R94" s="183">
        <f t="shared" ca="1" si="29"/>
        <v>454.44209999999998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454.44209999999998</v>
      </c>
      <c r="H95" s="184">
        <f t="shared" ca="1" si="17"/>
        <v>439.30917799999997</v>
      </c>
      <c r="I95" s="185">
        <f t="shared" ca="1" si="20"/>
        <v>270.68</v>
      </c>
      <c r="J95" s="182">
        <f t="shared" ca="1" si="21"/>
        <v>159.54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439.32000000000005</v>
      </c>
      <c r="N95" s="181">
        <f t="shared" ca="1" si="25"/>
        <v>279.99724034416823</v>
      </c>
      <c r="O95" s="182">
        <f t="shared" ca="1" si="26"/>
        <v>165.03162304015294</v>
      </c>
      <c r="P95" s="182">
        <f t="shared" ca="1" si="27"/>
        <v>9.413236615678775</v>
      </c>
      <c r="Q95" s="182">
        <f t="shared" ca="1" si="28"/>
        <v>0</v>
      </c>
      <c r="R95" s="183">
        <f t="shared" ca="1" si="29"/>
        <v>454.44209999999998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454.44209999999998</v>
      </c>
      <c r="H96" s="184">
        <f t="shared" ca="1" si="17"/>
        <v>439.30917799999997</v>
      </c>
      <c r="I96" s="185">
        <f t="shared" ca="1" si="20"/>
        <v>270.68</v>
      </c>
      <c r="J96" s="182">
        <f t="shared" ca="1" si="21"/>
        <v>159.54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439.32000000000005</v>
      </c>
      <c r="N96" s="181">
        <f t="shared" ca="1" si="25"/>
        <v>279.99724034416823</v>
      </c>
      <c r="O96" s="182">
        <f t="shared" ca="1" si="26"/>
        <v>165.03162304015294</v>
      </c>
      <c r="P96" s="182">
        <f t="shared" ca="1" si="27"/>
        <v>9.413236615678775</v>
      </c>
      <c r="Q96" s="182">
        <f t="shared" ca="1" si="28"/>
        <v>0</v>
      </c>
      <c r="R96" s="183">
        <f t="shared" ca="1" si="29"/>
        <v>454.44209999999998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496.24514099999999</v>
      </c>
      <c r="H97" s="184">
        <f t="shared" ca="1" si="17"/>
        <v>479.72017799999998</v>
      </c>
      <c r="I97" s="185">
        <f t="shared" ca="1" si="20"/>
        <v>313.83</v>
      </c>
      <c r="J97" s="182">
        <f t="shared" ca="1" si="21"/>
        <v>156.94</v>
      </c>
      <c r="K97" s="182">
        <f t="shared" ca="1" si="22"/>
        <v>8.9499999999999993</v>
      </c>
      <c r="L97" s="182">
        <f t="shared" ca="1" si="23"/>
        <v>0</v>
      </c>
      <c r="M97" s="183">
        <f t="shared" ca="1" si="24"/>
        <v>479.71999999999997</v>
      </c>
      <c r="N97" s="181">
        <f t="shared" ca="1" si="25"/>
        <v>324.64064996254069</v>
      </c>
      <c r="O97" s="182">
        <f t="shared" ca="1" si="26"/>
        <v>162.34618616805636</v>
      </c>
      <c r="P97" s="182">
        <f t="shared" ca="1" si="27"/>
        <v>9.2583048694029841</v>
      </c>
      <c r="Q97" s="182">
        <f t="shared" ca="1" si="28"/>
        <v>0</v>
      </c>
      <c r="R97" s="183">
        <f t="shared" ca="1" si="29"/>
        <v>496.24514100000005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554.44209999999998</v>
      </c>
      <c r="H98" s="189">
        <f t="shared" ca="1" si="17"/>
        <v>535.97917800000005</v>
      </c>
      <c r="I98" s="190">
        <f t="shared" ca="1" si="20"/>
        <v>367.35</v>
      </c>
      <c r="J98" s="187">
        <f t="shared" ca="1" si="21"/>
        <v>159.54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535.99</v>
      </c>
      <c r="N98" s="186">
        <f t="shared" ca="1" si="25"/>
        <v>379.99646529786003</v>
      </c>
      <c r="O98" s="187">
        <f t="shared" ca="1" si="26"/>
        <v>165.03235626410941</v>
      </c>
      <c r="P98" s="187">
        <f t="shared" ca="1" si="27"/>
        <v>9.4132784380305594</v>
      </c>
      <c r="Q98" s="187">
        <f t="shared" ca="1" si="28"/>
        <v>0</v>
      </c>
      <c r="R98" s="188">
        <f t="shared" ca="1" si="29"/>
        <v>554.44209999999998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10.60919534225</v>
      </c>
      <c r="H99" s="59">
        <f t="shared" ca="1" si="30"/>
        <v>10.255909138000014</v>
      </c>
      <c r="I99" s="173">
        <f t="shared" ca="1" si="30"/>
        <v>7.0670799999999927</v>
      </c>
      <c r="J99" s="54">
        <f t="shared" ca="1" si="30"/>
        <v>3.0032300000000043</v>
      </c>
      <c r="K99" s="54">
        <f t="shared" ca="1" si="30"/>
        <v>0.18571750000000012</v>
      </c>
      <c r="L99" s="54">
        <f t="shared" ca="1" si="30"/>
        <v>0</v>
      </c>
      <c r="M99" s="55">
        <f t="shared" ca="1" si="30"/>
        <v>10.256027500000002</v>
      </c>
      <c r="N99" s="56">
        <f t="shared" ca="1" si="30"/>
        <v>7.310441661104413</v>
      </c>
      <c r="O99" s="54">
        <f t="shared" ca="1" si="30"/>
        <v>3.1066414948749568</v>
      </c>
      <c r="P99" s="54">
        <f t="shared" ca="1" si="30"/>
        <v>0.19211218627063009</v>
      </c>
      <c r="Q99" s="54">
        <f t="shared" ca="1" si="30"/>
        <v>0</v>
      </c>
      <c r="R99" s="55">
        <f t="shared" ca="1" si="30"/>
        <v>10.60919534225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45177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45177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45177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2023-09-11T08:34:06Z</dcterms:modified>
</cp:coreProperties>
</file>